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delien\ME\2. Overzicht vakken\2019-2020\Definitief\"/>
    </mc:Choice>
  </mc:AlternateContent>
  <bookViews>
    <workbookView xWindow="0" yWindow="0" windowWidth="28800" windowHeight="13800"/>
  </bookViews>
  <sheets>
    <sheet name="BE" sheetId="2" r:id="rId1"/>
    <sheet name="DPM (DE)" sheetId="4" r:id="rId2"/>
    <sheet name="DPM (PM)" sheetId="5" r:id="rId3"/>
    <sheet name="MEO" sheetId="6" r:id="rId4"/>
    <sheet name="MS3" sheetId="7" r:id="rId5"/>
    <sheet name="TFE" sheetId="8" r:id="rId6"/>
    <sheet name="Double Master" sheetId="12" r:id="rId7"/>
  </sheets>
  <definedNames>
    <definedName name="_xlnm.Print_Area" localSheetId="5">TFE!$1:$70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7" l="1"/>
  <c r="M22" i="7"/>
  <c r="M31" i="6"/>
  <c r="M21" i="12"/>
  <c r="M71" i="12" l="1"/>
  <c r="S58" i="12"/>
  <c r="M65" i="12" s="1"/>
  <c r="P50" i="12"/>
  <c r="M63" i="12" s="1"/>
  <c r="M36" i="12"/>
  <c r="M61" i="12" s="1"/>
  <c r="M26" i="12"/>
  <c r="M73" i="12" l="1"/>
  <c r="M36" i="8"/>
  <c r="M45" i="8"/>
  <c r="M28" i="8"/>
  <c r="M21" i="8"/>
  <c r="M36" i="5"/>
  <c r="M39" i="6"/>
  <c r="M21" i="6"/>
  <c r="M48" i="6"/>
  <c r="M27" i="2"/>
  <c r="M53" i="8" l="1"/>
  <c r="M56" i="6"/>
  <c r="M35" i="4" l="1"/>
  <c r="M48" i="7"/>
  <c r="M39" i="7"/>
  <c r="M45" i="5"/>
  <c r="M26" i="5"/>
  <c r="M21" i="5"/>
  <c r="M44" i="4"/>
  <c r="M26" i="4"/>
  <c r="M21" i="4"/>
  <c r="M56" i="7" l="1"/>
  <c r="M53" i="5"/>
  <c r="M52" i="4"/>
  <c r="M44" i="2"/>
  <c r="M35" i="2"/>
  <c r="M21" i="2"/>
  <c r="M52" i="2" l="1"/>
</calcChain>
</file>

<file path=xl/sharedStrings.xml><?xml version="1.0" encoding="utf-8"?>
<sst xmlns="http://schemas.openxmlformats.org/spreadsheetml/2006/main" count="637" uniqueCount="153">
  <si>
    <t>Credits:</t>
  </si>
  <si>
    <t>EC</t>
  </si>
  <si>
    <t>Core subjects: (15 EC)</t>
  </si>
  <si>
    <t>Elective subjects: (20 EC)</t>
  </si>
  <si>
    <t>Click here for all ME courses</t>
  </si>
  <si>
    <t>It is strongly recommended to complete the above described programme before taking additional courses</t>
  </si>
  <si>
    <t>Additional subjects (beyond the 120 EC)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</si>
  <si>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</si>
  <si>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</si>
  <si>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</si>
  <si>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</si>
  <si>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</si>
  <si>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</si>
  <si>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Profile</t>
  </si>
  <si>
    <t>Specialization</t>
  </si>
  <si>
    <t>Mechanical Engineering</t>
  </si>
  <si>
    <t>Coordinator</t>
  </si>
  <si>
    <t>Compulsory profile subjects: four subjects (20EC)</t>
  </si>
  <si>
    <t>Profile subject: one subject from other profile (5EC)</t>
  </si>
  <si>
    <t>Total compulsory profile subjects</t>
  </si>
  <si>
    <t>Total profile subjects from other profile</t>
  </si>
  <si>
    <t>Total core subjects</t>
  </si>
  <si>
    <t>Total elective subjects</t>
  </si>
  <si>
    <t>Internship &amp; Graduation (60 EC)</t>
  </si>
  <si>
    <t>Total internship &amp; graduation</t>
  </si>
  <si>
    <t>Within this draft you are invited to remove the courses you will not take; add courses of your choice; fill in or adjust the study load (EC).</t>
  </si>
  <si>
    <t>Approve of</t>
  </si>
  <si>
    <t>Design Engineering</t>
  </si>
  <si>
    <t>ir. M.E. Toxopeus</t>
  </si>
  <si>
    <t>Internship</t>
  </si>
  <si>
    <t>Master assignment</t>
  </si>
  <si>
    <t>Production Management</t>
  </si>
  <si>
    <t>Dr.ir. S. Hoekstra</t>
  </si>
  <si>
    <t>Maintenance Engineering &amp; Operations</t>
  </si>
  <si>
    <t>Dr. A. Martinetti MSc</t>
  </si>
  <si>
    <t>Mechanics of Solids, Surfaces and Systems</t>
  </si>
  <si>
    <t>Thermal &amp; Fluid Engineering</t>
  </si>
  <si>
    <t>Prof.dr.ir. C.H. Venner</t>
  </si>
  <si>
    <t>Academic year</t>
  </si>
  <si>
    <t>Research &amp; Development</t>
  </si>
  <si>
    <t>Fluid Mechanics 2</t>
  </si>
  <si>
    <t>Linear Solid Mechanics</t>
  </si>
  <si>
    <t>Solids &amp; Surfaces</t>
  </si>
  <si>
    <t>System Identification and Parameter Estimation</t>
  </si>
  <si>
    <t>Transport Phenomena</t>
  </si>
  <si>
    <t>Design Principles for Precision Mechanisms</t>
  </si>
  <si>
    <t>Biomechanics</t>
  </si>
  <si>
    <t>Human Movement Control</t>
  </si>
  <si>
    <t>Have a look at the flyer on:</t>
  </si>
  <si>
    <t>https://www.utwente.nl/en/et/dpm/edu/</t>
  </si>
  <si>
    <t xml:space="preserve">Life-Cycle Strategy </t>
  </si>
  <si>
    <t>Manufacturing Facility Design</t>
  </si>
  <si>
    <t>Systems Engineering</t>
  </si>
  <si>
    <t>TRIZ - Fundamentals</t>
  </si>
  <si>
    <t>Virtual Reality</t>
  </si>
  <si>
    <t>Design, Production and Materials</t>
  </si>
  <si>
    <t>Process Equipment Design</t>
  </si>
  <si>
    <t>Design of Production and Inventory Systems</t>
  </si>
  <si>
    <t>Lean Six Sigma Green Belt</t>
  </si>
  <si>
    <t>Simulation</t>
  </si>
  <si>
    <t>Modelling of Technical Design Processess</t>
  </si>
  <si>
    <t>Failure Mechanisms &amp; Life Prediction</t>
  </si>
  <si>
    <t>Maintenance Engineering &amp; Management</t>
  </si>
  <si>
    <t>Reliability Engineering &amp; Maintenance Management</t>
  </si>
  <si>
    <t>Structural Health &amp; Condition Monitoring</t>
  </si>
  <si>
    <t>Elective subjects: (15 EC)</t>
  </si>
  <si>
    <t>Elective profile subjects: (5 EC) one of two subjects</t>
  </si>
  <si>
    <t>Computational Structural Optimization</t>
  </si>
  <si>
    <t>Experimental Methods</t>
  </si>
  <si>
    <t>Nonlinear Solid Mechanics</t>
  </si>
  <si>
    <t>Plastic and Elastomer Engineering</t>
  </si>
  <si>
    <t>Energy Conversion Technology</t>
  </si>
  <si>
    <t>Computational Fluid Dynamics</t>
  </si>
  <si>
    <t>Multi Phase Flows</t>
  </si>
  <si>
    <t>Advanced Thermodynamics</t>
  </si>
  <si>
    <t>suggested elective courses listed below</t>
  </si>
  <si>
    <t>Suggested elective courses Thermal and Fluid Engineering</t>
  </si>
  <si>
    <t xml:space="preserve">Suggested elective course list department Thermal and Fluid Engineering. </t>
  </si>
  <si>
    <t>Suggested courses are listed below, organised by the group/faculty responsible for the course.</t>
  </si>
  <si>
    <t>Engineering Fluid Dynamics Courses</t>
  </si>
  <si>
    <t>Quartile</t>
  </si>
  <si>
    <t>Biophysical Fluid Dynamics: The Respiratory System</t>
  </si>
  <si>
    <t>Fluid Mechanics of Turbomachines I</t>
  </si>
  <si>
    <t>Fluid Mechanics of Turbomachines II</t>
  </si>
  <si>
    <t>Gasdynamics</t>
  </si>
  <si>
    <t>Multigrid/Multilevel Scientific Computing</t>
  </si>
  <si>
    <t>-</t>
  </si>
  <si>
    <t>Wind Energy</t>
  </si>
  <si>
    <t>Engineering Acoustics</t>
  </si>
  <si>
    <t>Multi-Scale Mechanics Courses</t>
  </si>
  <si>
    <t xml:space="preserve">Programming in Engineering </t>
  </si>
  <si>
    <t>3+2</t>
  </si>
  <si>
    <t>Advanced Programming in Engineering</t>
  </si>
  <si>
    <t xml:space="preserve">Theory of ODE </t>
  </si>
  <si>
    <t>Thermal Engineering Courses</t>
  </si>
  <si>
    <t>Energy Storage</t>
  </si>
  <si>
    <t>Energy from Biomass</t>
  </si>
  <si>
    <t>Turbulent Combustion</t>
  </si>
  <si>
    <t>Some courses from other departments/faculties</t>
  </si>
  <si>
    <t>Fluids and Elasticity</t>
  </si>
  <si>
    <t>2.5</t>
  </si>
  <si>
    <t>Turbulence</t>
  </si>
  <si>
    <t>Experimental Techniques in Physics of Fluids</t>
  </si>
  <si>
    <t>Thermodynamics and Flowsheeting</t>
  </si>
  <si>
    <t>Theory of Partial Differential Equations</t>
  </si>
  <si>
    <t>Numerical Techniques for PDE</t>
  </si>
  <si>
    <t>Basics for Process Simulation</t>
  </si>
  <si>
    <t>Solar Energy</t>
  </si>
  <si>
    <t>Life-cycle Strategy</t>
  </si>
  <si>
    <t>Energy, Sustainability and Society</t>
  </si>
  <si>
    <t>Cost Management and Engineering</t>
  </si>
  <si>
    <t xml:space="preserve">Master assignment </t>
  </si>
  <si>
    <t xml:space="preserve">Internship </t>
  </si>
  <si>
    <t>Programme Director ME:</t>
  </si>
  <si>
    <t>Operations Research Techniques 1</t>
  </si>
  <si>
    <t>Programming in Engineering</t>
  </si>
  <si>
    <t>1A</t>
  </si>
  <si>
    <t>1B</t>
  </si>
  <si>
    <t>2B</t>
  </si>
  <si>
    <t>2A</t>
  </si>
  <si>
    <t>sum+1A</t>
  </si>
  <si>
    <t>Prof.dr.ir. H.F.J.M. Koopman</t>
  </si>
  <si>
    <t>Core subjects: (20 EC)</t>
  </si>
  <si>
    <t>Biomechanical Engineering &amp; Robotics</t>
  </si>
  <si>
    <t>Control for B(ME)</t>
  </si>
  <si>
    <t>Flexible Multibody Dynamics</t>
  </si>
  <si>
    <t>Fundamentals of Numerical Methods</t>
  </si>
  <si>
    <t>Advanced Topics in Finite Element Methods</t>
  </si>
  <si>
    <t>2019-2020</t>
  </si>
  <si>
    <t>Only M-ME</t>
  </si>
  <si>
    <t>Other MSc</t>
  </si>
  <si>
    <t xml:space="preserve">Internship &amp; Graduation </t>
  </si>
  <si>
    <t>Examination Board ME:</t>
  </si>
  <si>
    <t>Within this draft you are invited to add courses of your choice; fill in or adjust the study load (EC).</t>
  </si>
  <si>
    <t>Both</t>
  </si>
  <si>
    <t>Courses both master programmes: 3 courses (15 EC)</t>
  </si>
  <si>
    <t>Total amount of EC for Master Mechanical Engineering (at least 45 EC)</t>
  </si>
  <si>
    <t>Total amount of EC for other Master programme (at least 45 EC)</t>
  </si>
  <si>
    <t>Total amount of EC for both programmes (at least 15 EC)</t>
  </si>
  <si>
    <t xml:space="preserve">Total </t>
  </si>
  <si>
    <t>Core/Elective courses: other programme (45 EC)</t>
  </si>
  <si>
    <t>Core/Elective subjects Mechanical Engineering: 4 courses (20 EC)</t>
  </si>
  <si>
    <t>Stochastic Models in Production and Logistics</t>
  </si>
  <si>
    <t>Recommended profile subjects: four subjects (20EC)</t>
  </si>
  <si>
    <t>Control for (B)ME</t>
  </si>
  <si>
    <t>Other Master programme</t>
  </si>
  <si>
    <t>Profile subject: one subject from other profile (5 EC)</t>
  </si>
  <si>
    <t>Compulsory profile subjects: four subjects (20 EC)</t>
  </si>
  <si>
    <t>Total Master programme (at least 120 EC)</t>
  </si>
  <si>
    <t>Total Masterprogramme (at least 120 EC)</t>
  </si>
  <si>
    <t>Department subjects: three subjects (15 EC)</t>
  </si>
  <si>
    <t>Total Master programme (at least 180 EC)</t>
  </si>
  <si>
    <t>Ir. J.P. Schilder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</si>
</sst>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sz val="10"/>
      <color indexed="12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i/>
      <sz val="10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5" fillId="0" borderId="0" xfId="1" quotePrefix="1" applyFont="1" applyFill="1" applyBorder="1" applyAlignment="1" applyProtection="1">
      <alignment vertical="center"/>
    </xf>
    <xf numFmtId="164" fontId="1" fillId="0" borderId="0" xfId="1" quotePrefix="1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quotePrefix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3" fillId="0" borderId="0" xfId="1" quotePrefix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1" fillId="0" borderId="3" xfId="0" quotePrefix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64" fontId="1" fillId="0" borderId="4" xfId="1" quotePrefix="1" applyNumberFormat="1" applyFont="1" applyFill="1" applyBorder="1" applyAlignment="1" applyProtection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0" fillId="0" borderId="0" xfId="0" quotePrefix="1"/>
    <xf numFmtId="0" fontId="7" fillId="0" borderId="0" xfId="1" quotePrefix="1" applyAlignment="1" applyProtection="1"/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7" fillId="0" borderId="4" xfId="1" applyFill="1" applyBorder="1" applyAlignment="1" applyProtection="1">
      <alignment horizontal="left" vertical="center"/>
    </xf>
    <xf numFmtId="164" fontId="3" fillId="0" borderId="7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0" cy="677509"/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twente.nl/en/me/master_programme/programme-information/" TargetMode="External"/><Relationship Id="rId1" Type="http://schemas.openxmlformats.org/officeDocument/2006/relationships/hyperlink" Target="https://www.utwente.nl/en/et/dpm/ed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utwente.nl/en/me/master_programme/programme-information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twente.nl/en/me/master_programme/programme-information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utwente.nl/en/me/master_programme/programme-information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utwente.nl/en/me/master_programme/programme-information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U69"/>
  <sheetViews>
    <sheetView showGridLines="0" tabSelected="1" workbookViewId="0">
      <selection activeCell="T25" sqref="T25"/>
    </sheetView>
  </sheetViews>
  <sheetFormatPr defaultColWidth="9.140625" defaultRowHeight="14.25" x14ac:dyDescent="0.25"/>
  <cols>
    <col min="1" max="1" width="11.5703125" style="28" customWidth="1"/>
    <col min="2" max="2" width="1.5703125" style="2" customWidth="1"/>
    <col min="3" max="3" width="9.140625" style="28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7" t="s">
        <v>12</v>
      </c>
      <c r="J1" s="2" t="s">
        <v>15</v>
      </c>
    </row>
    <row r="2" spans="1:19" ht="15.75" x14ac:dyDescent="0.25">
      <c r="E2" s="58" t="s">
        <v>38</v>
      </c>
      <c r="I2" s="27" t="s">
        <v>13</v>
      </c>
      <c r="J2" s="2" t="s">
        <v>39</v>
      </c>
    </row>
    <row r="3" spans="1:19" ht="15.75" x14ac:dyDescent="0.25">
      <c r="E3" s="58" t="s">
        <v>128</v>
      </c>
      <c r="I3" s="27" t="s">
        <v>14</v>
      </c>
      <c r="J3" s="2" t="s">
        <v>123</v>
      </c>
    </row>
    <row r="4" spans="1:19" ht="15" x14ac:dyDescent="0.25">
      <c r="I4" s="27" t="s">
        <v>16</v>
      </c>
      <c r="J4" s="2" t="s">
        <v>121</v>
      </c>
    </row>
    <row r="7" spans="1:19" ht="15" customHeight="1" x14ac:dyDescent="0.25">
      <c r="A7" s="127" t="s">
        <v>10</v>
      </c>
      <c r="B7" s="127"/>
      <c r="C7" s="127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30"/>
    </row>
    <row r="8" spans="1:19" ht="5.0999999999999996" customHeight="1" x14ac:dyDescent="0.25">
      <c r="A8" s="5"/>
      <c r="B8" s="5"/>
      <c r="C8" s="5"/>
      <c r="D8" s="37"/>
      <c r="E8" s="37"/>
      <c r="F8" s="37"/>
      <c r="G8" s="37"/>
      <c r="H8" s="37"/>
      <c r="I8" s="37"/>
      <c r="J8" s="3"/>
      <c r="K8" s="3"/>
      <c r="L8" s="3"/>
      <c r="M8" s="3"/>
      <c r="N8" s="3"/>
    </row>
    <row r="9" spans="1:19" ht="15" customHeight="1" x14ac:dyDescent="0.25">
      <c r="A9" s="127" t="s">
        <v>11</v>
      </c>
      <c r="B9" s="127"/>
      <c r="C9" s="127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30"/>
    </row>
    <row r="11" spans="1:19" x14ac:dyDescent="0.25">
      <c r="A11" s="6" t="s">
        <v>25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147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31" t="s">
        <v>0</v>
      </c>
      <c r="N13" s="132"/>
      <c r="O13" s="1"/>
      <c r="P13" s="1"/>
      <c r="Q13" s="1"/>
      <c r="R13" s="1"/>
      <c r="S13" s="1"/>
    </row>
    <row r="14" spans="1:19" ht="15" customHeight="1" x14ac:dyDescent="0.25">
      <c r="A14" s="38">
        <v>201500136</v>
      </c>
      <c r="B14" s="1"/>
      <c r="C14" s="121" t="s">
        <v>40</v>
      </c>
      <c r="D14" s="122"/>
      <c r="E14" s="122"/>
      <c r="F14" s="122"/>
      <c r="G14" s="122"/>
      <c r="H14" s="122"/>
      <c r="I14" s="122"/>
      <c r="J14" s="122"/>
      <c r="K14" s="123"/>
      <c r="L14" s="9"/>
      <c r="M14" s="42">
        <v>5</v>
      </c>
      <c r="N14" s="43" t="s">
        <v>1</v>
      </c>
      <c r="O14" s="1"/>
      <c r="P14" s="1"/>
      <c r="Q14" s="1"/>
      <c r="R14" s="1"/>
      <c r="S14" s="1"/>
    </row>
    <row r="15" spans="1:19" ht="15" customHeight="1" x14ac:dyDescent="0.25">
      <c r="A15" s="38">
        <v>201900074</v>
      </c>
      <c r="B15" s="1"/>
      <c r="C15" s="121" t="s">
        <v>126</v>
      </c>
      <c r="D15" s="122"/>
      <c r="E15" s="122"/>
      <c r="F15" s="122"/>
      <c r="G15" s="122"/>
      <c r="H15" s="122"/>
      <c r="I15" s="122"/>
      <c r="J15" s="122"/>
      <c r="K15" s="123"/>
      <c r="L15" s="9"/>
      <c r="M15" s="42">
        <v>5</v>
      </c>
      <c r="N15" s="43" t="s">
        <v>1</v>
      </c>
      <c r="O15" s="1"/>
      <c r="P15" s="1"/>
      <c r="Q15" s="1"/>
      <c r="R15" s="1"/>
      <c r="S15" s="1"/>
    </row>
    <row r="16" spans="1:19" ht="15" customHeight="1" x14ac:dyDescent="0.25">
      <c r="A16" s="38">
        <v>201400037</v>
      </c>
      <c r="B16" s="1"/>
      <c r="C16" s="121" t="s">
        <v>41</v>
      </c>
      <c r="D16" s="122"/>
      <c r="E16" s="122"/>
      <c r="F16" s="122"/>
      <c r="G16" s="122"/>
      <c r="H16" s="122"/>
      <c r="I16" s="122"/>
      <c r="J16" s="122"/>
      <c r="K16" s="123"/>
      <c r="L16" s="9"/>
      <c r="M16" s="42">
        <v>5</v>
      </c>
      <c r="N16" s="43" t="s">
        <v>1</v>
      </c>
      <c r="O16" s="1"/>
      <c r="P16" s="1"/>
      <c r="Q16" s="1"/>
      <c r="R16" s="1"/>
      <c r="S16" s="1"/>
    </row>
    <row r="17" spans="1:21" ht="15" customHeight="1" x14ac:dyDescent="0.25">
      <c r="A17" s="38">
        <v>191155700</v>
      </c>
      <c r="B17" s="1"/>
      <c r="C17" s="121" t="s">
        <v>42</v>
      </c>
      <c r="D17" s="122"/>
      <c r="E17" s="122"/>
      <c r="F17" s="122"/>
      <c r="G17" s="122"/>
      <c r="H17" s="122"/>
      <c r="I17" s="122"/>
      <c r="J17" s="122"/>
      <c r="K17" s="123"/>
      <c r="L17" s="9"/>
      <c r="M17" s="42">
        <v>5</v>
      </c>
      <c r="N17" s="43" t="s">
        <v>1</v>
      </c>
      <c r="O17" s="1"/>
      <c r="P17" s="1"/>
      <c r="Q17" s="1"/>
      <c r="R17" s="1"/>
      <c r="S17" s="1"/>
    </row>
    <row r="18" spans="1:21" ht="15" customHeight="1" x14ac:dyDescent="0.25">
      <c r="A18" s="38">
        <v>191131700</v>
      </c>
      <c r="B18" s="1"/>
      <c r="C18" s="121" t="s">
        <v>43</v>
      </c>
      <c r="D18" s="122"/>
      <c r="E18" s="122"/>
      <c r="F18" s="122"/>
      <c r="G18" s="122"/>
      <c r="H18" s="122"/>
      <c r="I18" s="122"/>
      <c r="J18" s="122"/>
      <c r="K18" s="123"/>
      <c r="L18" s="9"/>
      <c r="M18" s="42">
        <v>5</v>
      </c>
      <c r="N18" s="43" t="s">
        <v>1</v>
      </c>
      <c r="O18" s="1"/>
      <c r="P18" s="1"/>
      <c r="Q18" s="1"/>
      <c r="R18" s="1"/>
      <c r="S18" s="1"/>
    </row>
    <row r="19" spans="1:21" ht="15" customHeight="1" x14ac:dyDescent="0.25">
      <c r="A19" s="38">
        <v>191141700</v>
      </c>
      <c r="B19" s="1"/>
      <c r="C19" s="121" t="s">
        <v>44</v>
      </c>
      <c r="D19" s="122"/>
      <c r="E19" s="122"/>
      <c r="F19" s="122"/>
      <c r="G19" s="122"/>
      <c r="H19" s="122"/>
      <c r="I19" s="122"/>
      <c r="J19" s="122"/>
      <c r="K19" s="123"/>
      <c r="L19" s="9"/>
      <c r="M19" s="42">
        <v>5</v>
      </c>
      <c r="N19" s="43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9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44"/>
      <c r="I21" s="45"/>
      <c r="J21" s="46"/>
      <c r="K21" s="56" t="s">
        <v>19</v>
      </c>
      <c r="L21" s="10"/>
      <c r="M21" s="57">
        <f>SUM(M14:M19)</f>
        <v>30</v>
      </c>
      <c r="N21" s="47" t="s">
        <v>1</v>
      </c>
      <c r="O21" s="1"/>
      <c r="P21" s="1"/>
      <c r="R21" s="11"/>
    </row>
    <row r="22" spans="1:2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13"/>
      <c r="U22" s="11"/>
    </row>
    <row r="23" spans="1:21" ht="15" x14ac:dyDescent="0.25">
      <c r="A23" s="8" t="s">
        <v>146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ht="15" customHeight="1" x14ac:dyDescent="0.25">
      <c r="A24" s="48">
        <v>191131360</v>
      </c>
      <c r="B24" s="1"/>
      <c r="C24" s="121" t="s">
        <v>45</v>
      </c>
      <c r="D24" s="122"/>
      <c r="E24" s="122"/>
      <c r="F24" s="122"/>
      <c r="G24" s="122"/>
      <c r="H24" s="122"/>
      <c r="I24" s="122"/>
      <c r="J24" s="122"/>
      <c r="K24" s="123"/>
      <c r="L24" s="1"/>
      <c r="M24" s="42">
        <v>5</v>
      </c>
      <c r="N24" s="43" t="s">
        <v>1</v>
      </c>
      <c r="O24" s="1"/>
      <c r="P24" s="1"/>
      <c r="Q24" s="1"/>
      <c r="R24" s="1"/>
      <c r="S24" s="1"/>
    </row>
    <row r="25" spans="1:21" ht="15" customHeight="1" x14ac:dyDescent="0.25">
      <c r="A25" s="38"/>
      <c r="B25" s="1"/>
      <c r="C25" s="121"/>
      <c r="D25" s="122"/>
      <c r="E25" s="122"/>
      <c r="F25" s="122"/>
      <c r="G25" s="122"/>
      <c r="H25" s="122"/>
      <c r="I25" s="122"/>
      <c r="J25" s="122"/>
      <c r="K25" s="123"/>
      <c r="L25" s="1"/>
      <c r="M25" s="42"/>
      <c r="N25" s="43" t="s">
        <v>1</v>
      </c>
      <c r="O25" s="1"/>
      <c r="P25" s="1"/>
      <c r="Q25" s="1"/>
      <c r="R25" s="1"/>
      <c r="S25" s="1"/>
      <c r="T25" s="4"/>
      <c r="U25" s="1"/>
    </row>
    <row r="26" spans="1:21" ht="5.0999999999999996" customHeight="1" x14ac:dyDescent="0.25">
      <c r="A26" s="29"/>
      <c r="B26" s="1"/>
      <c r="C26" s="9"/>
      <c r="D26" s="9"/>
      <c r="E26" s="9"/>
      <c r="F26" s="9"/>
      <c r="G26" s="9"/>
      <c r="H26" s="9"/>
      <c r="I26" s="9"/>
      <c r="J26" s="9"/>
      <c r="K26" s="9"/>
      <c r="L26" s="1"/>
      <c r="M26" s="1"/>
      <c r="N26" s="1"/>
      <c r="O26" s="1"/>
      <c r="P26" s="1"/>
      <c r="Q26" s="1"/>
      <c r="R26" s="1"/>
      <c r="S26" s="1"/>
      <c r="T26" s="4"/>
      <c r="U26" s="1"/>
    </row>
    <row r="27" spans="1:21" ht="15" customHeight="1" x14ac:dyDescent="0.25">
      <c r="A27" s="9"/>
      <c r="B27" s="1"/>
      <c r="C27" s="9"/>
      <c r="D27" s="1"/>
      <c r="E27" s="1"/>
      <c r="F27" s="1"/>
      <c r="G27" s="1"/>
      <c r="H27" s="44"/>
      <c r="I27" s="46"/>
      <c r="J27" s="49"/>
      <c r="K27" s="56" t="s">
        <v>20</v>
      </c>
      <c r="L27" s="10"/>
      <c r="M27" s="57">
        <f>SUM(M24:M25)</f>
        <v>5</v>
      </c>
      <c r="N27" s="47" t="s">
        <v>1</v>
      </c>
    </row>
    <row r="28" spans="1:21" x14ac:dyDescent="0.25">
      <c r="A28" s="9"/>
      <c r="B28" s="1"/>
      <c r="C28" s="9"/>
      <c r="D28" s="1"/>
      <c r="E28" s="1"/>
      <c r="F28" s="1"/>
      <c r="G28" s="1"/>
      <c r="H28" s="1"/>
      <c r="I28" s="10"/>
      <c r="J28" s="11"/>
      <c r="K28" s="12"/>
      <c r="L28" s="12"/>
      <c r="M28" s="13"/>
      <c r="N28" s="11"/>
    </row>
    <row r="29" spans="1:21" s="22" customFormat="1" ht="15" x14ac:dyDescent="0.25">
      <c r="A29" s="8" t="s">
        <v>122</v>
      </c>
      <c r="B29" s="20"/>
      <c r="C29" s="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3"/>
      <c r="U29" s="20"/>
    </row>
    <row r="30" spans="1:21" ht="15" customHeight="1" x14ac:dyDescent="0.25">
      <c r="A30" s="38">
        <v>201800156</v>
      </c>
      <c r="B30" s="1"/>
      <c r="C30" s="121" t="s">
        <v>46</v>
      </c>
      <c r="D30" s="122"/>
      <c r="E30" s="122"/>
      <c r="F30" s="122"/>
      <c r="G30" s="122"/>
      <c r="H30" s="122"/>
      <c r="I30" s="122"/>
      <c r="J30" s="122"/>
      <c r="K30" s="123"/>
      <c r="L30" s="1"/>
      <c r="M30" s="42">
        <v>5</v>
      </c>
      <c r="N30" s="43" t="s">
        <v>1</v>
      </c>
      <c r="O30" s="1"/>
      <c r="P30" s="1"/>
      <c r="Q30" s="1"/>
      <c r="R30" s="1"/>
      <c r="S30" s="1"/>
      <c r="T30" s="4"/>
      <c r="U30" s="1"/>
    </row>
    <row r="31" spans="1:21" ht="15" customHeight="1" x14ac:dyDescent="0.25">
      <c r="A31" s="50">
        <v>201900089</v>
      </c>
      <c r="B31" s="1"/>
      <c r="C31" s="121" t="s">
        <v>124</v>
      </c>
      <c r="D31" s="122"/>
      <c r="E31" s="122"/>
      <c r="F31" s="122"/>
      <c r="G31" s="122"/>
      <c r="H31" s="122"/>
      <c r="I31" s="122"/>
      <c r="J31" s="122"/>
      <c r="K31" s="123"/>
      <c r="L31" s="1"/>
      <c r="M31" s="53">
        <v>5</v>
      </c>
      <c r="N31" s="43" t="s">
        <v>1</v>
      </c>
      <c r="O31" s="1"/>
      <c r="P31" s="1"/>
      <c r="Q31" s="1"/>
      <c r="R31" s="1"/>
      <c r="S31" s="1"/>
      <c r="T31" s="4"/>
      <c r="U31" s="1"/>
    </row>
    <row r="32" spans="1:21" ht="15" customHeight="1" x14ac:dyDescent="0.25">
      <c r="A32" s="50">
        <v>201900037</v>
      </c>
      <c r="B32" s="1"/>
      <c r="C32" s="82" t="s">
        <v>125</v>
      </c>
      <c r="D32" s="83"/>
      <c r="E32" s="83"/>
      <c r="F32" s="83"/>
      <c r="G32" s="83"/>
      <c r="H32" s="83"/>
      <c r="I32" s="83"/>
      <c r="J32" s="83"/>
      <c r="K32" s="84"/>
      <c r="L32" s="1"/>
      <c r="M32" s="53">
        <v>5</v>
      </c>
      <c r="N32" s="43" t="s">
        <v>1</v>
      </c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38">
        <v>191150480</v>
      </c>
      <c r="B33" s="1"/>
      <c r="C33" s="121" t="s">
        <v>47</v>
      </c>
      <c r="D33" s="122"/>
      <c r="E33" s="122"/>
      <c r="F33" s="122"/>
      <c r="G33" s="122"/>
      <c r="H33" s="122"/>
      <c r="I33" s="122"/>
      <c r="J33" s="122"/>
      <c r="K33" s="123"/>
      <c r="L33" s="1"/>
      <c r="M33" s="53">
        <v>5</v>
      </c>
      <c r="N33" s="43" t="s">
        <v>1</v>
      </c>
      <c r="O33" s="1"/>
      <c r="P33" s="1"/>
      <c r="Q33" s="1"/>
      <c r="R33" s="1"/>
      <c r="S33" s="1"/>
      <c r="T33" s="4"/>
      <c r="U33" s="1"/>
    </row>
    <row r="34" spans="1:21" ht="5.0999999999999996" customHeight="1" x14ac:dyDescent="0.25">
      <c r="A34" s="29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</row>
    <row r="35" spans="1:21" ht="15" customHeight="1" x14ac:dyDescent="0.25">
      <c r="A35" s="29"/>
      <c r="B35" s="1"/>
      <c r="C35" s="9"/>
      <c r="D35" s="1"/>
      <c r="E35" s="1"/>
      <c r="F35" s="1"/>
      <c r="G35" s="1"/>
      <c r="H35" s="124" t="s">
        <v>21</v>
      </c>
      <c r="I35" s="125"/>
      <c r="J35" s="125"/>
      <c r="K35" s="126"/>
      <c r="L35" s="12"/>
      <c r="M35" s="57">
        <f>SUM(M30:M33)</f>
        <v>20</v>
      </c>
      <c r="N35" s="47" t="s">
        <v>1</v>
      </c>
      <c r="O35" s="1"/>
      <c r="P35" s="1"/>
      <c r="Q35" s="1"/>
      <c r="R35" s="1"/>
      <c r="S35" s="1"/>
      <c r="T35" s="4"/>
      <c r="U35" s="1"/>
    </row>
    <row r="36" spans="1:21" x14ac:dyDescent="0.25">
      <c r="A36" s="9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21" ht="15" x14ac:dyDescent="0.25">
      <c r="A37" s="8" t="s">
        <v>3</v>
      </c>
      <c r="B37" s="24"/>
      <c r="C37" s="31"/>
      <c r="H37" s="81" t="s">
        <v>4</v>
      </c>
      <c r="I37" s="80"/>
      <c r="J37" s="80"/>
      <c r="K37" s="80"/>
      <c r="L37" s="80"/>
      <c r="M37" s="80"/>
      <c r="N37" s="80"/>
      <c r="O37" s="24"/>
      <c r="P37" s="24"/>
      <c r="Q37" s="24"/>
      <c r="R37" s="24"/>
      <c r="S37" s="24"/>
      <c r="T37" s="24"/>
      <c r="U37" s="24"/>
    </row>
    <row r="38" spans="1:21" ht="15" customHeight="1" x14ac:dyDescent="0.25">
      <c r="A38" s="51"/>
      <c r="B38" s="24"/>
      <c r="C38" s="121"/>
      <c r="D38" s="122"/>
      <c r="E38" s="122"/>
      <c r="F38" s="122"/>
      <c r="G38" s="122"/>
      <c r="H38" s="122"/>
      <c r="I38" s="122"/>
      <c r="J38" s="122"/>
      <c r="K38" s="123"/>
      <c r="L38" s="25"/>
      <c r="M38" s="52"/>
      <c r="N38" s="43" t="s">
        <v>1</v>
      </c>
      <c r="O38" s="24"/>
      <c r="P38" s="24"/>
      <c r="Q38" s="24"/>
      <c r="R38" s="24"/>
      <c r="S38" s="24"/>
      <c r="T38" s="24"/>
      <c r="U38" s="24"/>
    </row>
    <row r="39" spans="1:21" ht="15" customHeight="1" x14ac:dyDescent="0.25">
      <c r="A39" s="51"/>
      <c r="B39" s="24"/>
      <c r="C39" s="121"/>
      <c r="D39" s="122"/>
      <c r="E39" s="122"/>
      <c r="F39" s="122"/>
      <c r="G39" s="122"/>
      <c r="H39" s="122"/>
      <c r="I39" s="122"/>
      <c r="J39" s="122"/>
      <c r="K39" s="123"/>
      <c r="L39" s="25"/>
      <c r="M39" s="52"/>
      <c r="N39" s="43" t="s">
        <v>1</v>
      </c>
      <c r="O39" s="24"/>
      <c r="P39" s="24"/>
      <c r="Q39" s="24"/>
      <c r="R39" s="24"/>
      <c r="S39" s="24"/>
      <c r="T39" s="24"/>
      <c r="U39" s="24"/>
    </row>
    <row r="40" spans="1:21" ht="15" customHeight="1" x14ac:dyDescent="0.25">
      <c r="A40" s="51"/>
      <c r="B40" s="24"/>
      <c r="C40" s="121"/>
      <c r="D40" s="122"/>
      <c r="E40" s="122"/>
      <c r="F40" s="122"/>
      <c r="G40" s="122"/>
      <c r="H40" s="122"/>
      <c r="I40" s="122"/>
      <c r="J40" s="122"/>
      <c r="K40" s="123"/>
      <c r="L40" s="25"/>
      <c r="M40" s="52"/>
      <c r="N40" s="43" t="s">
        <v>1</v>
      </c>
      <c r="O40" s="24"/>
      <c r="P40" s="24"/>
      <c r="Q40" s="24"/>
      <c r="R40" s="24"/>
      <c r="S40" s="24"/>
      <c r="T40" s="24"/>
      <c r="U40" s="24"/>
    </row>
    <row r="41" spans="1:21" ht="15" customHeight="1" x14ac:dyDescent="0.25">
      <c r="A41" s="38"/>
      <c r="B41" s="1"/>
      <c r="C41" s="121"/>
      <c r="D41" s="122"/>
      <c r="E41" s="122"/>
      <c r="F41" s="122"/>
      <c r="G41" s="122"/>
      <c r="H41" s="122"/>
      <c r="I41" s="122"/>
      <c r="J41" s="122"/>
      <c r="K41" s="123"/>
      <c r="L41" s="1"/>
      <c r="M41" s="53"/>
      <c r="N41" s="43" t="s">
        <v>1</v>
      </c>
      <c r="O41" s="1"/>
      <c r="P41" s="1"/>
      <c r="Q41" s="1"/>
      <c r="R41" s="12"/>
      <c r="S41" s="1"/>
      <c r="T41" s="4"/>
      <c r="U41" s="1"/>
    </row>
    <row r="42" spans="1:21" ht="15" customHeight="1" x14ac:dyDescent="0.25">
      <c r="A42" s="48"/>
      <c r="B42" s="1"/>
      <c r="C42" s="121"/>
      <c r="D42" s="122"/>
      <c r="E42" s="122"/>
      <c r="F42" s="122"/>
      <c r="G42" s="122"/>
      <c r="H42" s="122"/>
      <c r="I42" s="122"/>
      <c r="J42" s="122"/>
      <c r="K42" s="123"/>
      <c r="L42" s="1"/>
      <c r="M42" s="53"/>
      <c r="N42" s="43" t="s">
        <v>1</v>
      </c>
      <c r="O42" s="1"/>
      <c r="P42" s="1"/>
      <c r="Q42" s="1"/>
      <c r="R42" s="1"/>
      <c r="S42" s="1"/>
      <c r="T42" s="4"/>
      <c r="U42" s="1"/>
    </row>
    <row r="43" spans="1:21" ht="5.0999999999999996" customHeight="1" x14ac:dyDescent="0.25">
      <c r="A43" s="9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"/>
      <c r="U43" s="1"/>
    </row>
    <row r="44" spans="1:21" ht="15" customHeight="1" x14ac:dyDescent="0.25">
      <c r="A44" s="9"/>
      <c r="B44" s="1"/>
      <c r="C44" s="21"/>
      <c r="D44" s="11"/>
      <c r="E44" s="11"/>
      <c r="F44" s="11"/>
      <c r="G44" s="11"/>
      <c r="H44" s="124" t="s">
        <v>22</v>
      </c>
      <c r="I44" s="125"/>
      <c r="J44" s="125"/>
      <c r="K44" s="126"/>
      <c r="L44" s="1"/>
      <c r="M44" s="54">
        <f>SUM(M38:M42)</f>
        <v>0</v>
      </c>
      <c r="N44" s="47" t="s">
        <v>1</v>
      </c>
      <c r="O44" s="1"/>
      <c r="P44" s="1"/>
      <c r="Q44" s="1"/>
      <c r="R44" s="1"/>
      <c r="S44" s="1"/>
      <c r="T44" s="4"/>
      <c r="U44" s="1"/>
    </row>
    <row r="45" spans="1:21" ht="15" customHeight="1" x14ac:dyDescent="0.25">
      <c r="A45" s="9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0"/>
      <c r="R45" s="11"/>
      <c r="S45" s="12"/>
      <c r="T45" s="13"/>
      <c r="U45" s="11"/>
    </row>
    <row r="46" spans="1:21" ht="15" x14ac:dyDescent="0.25">
      <c r="A46" s="8" t="s">
        <v>23</v>
      </c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"/>
      <c r="U46" s="1"/>
    </row>
    <row r="47" spans="1:21" ht="15" customHeight="1" x14ac:dyDescent="0.25">
      <c r="A47" s="48">
        <v>191199154</v>
      </c>
      <c r="B47" s="1">
        <v>2</v>
      </c>
      <c r="C47" s="121" t="s">
        <v>29</v>
      </c>
      <c r="D47" s="122"/>
      <c r="E47" s="122"/>
      <c r="F47" s="122"/>
      <c r="G47" s="122"/>
      <c r="H47" s="122"/>
      <c r="I47" s="122"/>
      <c r="J47" s="122"/>
      <c r="K47" s="123"/>
      <c r="L47" s="1"/>
      <c r="M47" s="42">
        <v>20</v>
      </c>
      <c r="N47" s="43" t="s">
        <v>1</v>
      </c>
      <c r="O47" s="1"/>
      <c r="P47" s="1"/>
      <c r="Q47" s="1"/>
      <c r="R47" s="1"/>
    </row>
    <row r="48" spans="1:21" ht="15" customHeight="1" x14ac:dyDescent="0.25">
      <c r="A48" s="48">
        <v>191199198</v>
      </c>
      <c r="B48" s="1">
        <v>8</v>
      </c>
      <c r="C48" s="121" t="s">
        <v>111</v>
      </c>
      <c r="D48" s="122"/>
      <c r="E48" s="122"/>
      <c r="F48" s="122"/>
      <c r="G48" s="122"/>
      <c r="H48" s="122"/>
      <c r="I48" s="122"/>
      <c r="J48" s="122"/>
      <c r="K48" s="123"/>
      <c r="L48" s="1"/>
      <c r="M48" s="42">
        <v>40</v>
      </c>
      <c r="N48" s="43" t="s">
        <v>1</v>
      </c>
      <c r="O48" s="1"/>
      <c r="P48" s="1"/>
      <c r="Q48" s="1"/>
      <c r="R48" s="1"/>
    </row>
    <row r="49" spans="1:21" ht="5.0999999999999996" customHeight="1" x14ac:dyDescent="0.25">
      <c r="A49" s="9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4"/>
      <c r="N49" s="1"/>
      <c r="O49" s="1"/>
      <c r="P49" s="1"/>
      <c r="Q49" s="1"/>
      <c r="R49" s="1"/>
    </row>
    <row r="50" spans="1:21" ht="15" customHeight="1" x14ac:dyDescent="0.25">
      <c r="A50" s="17"/>
      <c r="B50" s="1"/>
      <c r="C50" s="9"/>
      <c r="D50" s="1"/>
      <c r="E50" s="1"/>
      <c r="F50" s="1"/>
      <c r="G50" s="1"/>
      <c r="H50" s="124" t="s">
        <v>24</v>
      </c>
      <c r="I50" s="125"/>
      <c r="J50" s="125"/>
      <c r="K50" s="126"/>
      <c r="M50" s="57">
        <v>60</v>
      </c>
      <c r="N50" s="47" t="s">
        <v>1</v>
      </c>
      <c r="O50" s="1"/>
      <c r="P50" s="1"/>
      <c r="Q50" s="10"/>
      <c r="R50" s="11"/>
    </row>
    <row r="51" spans="1:21" ht="15" thickBot="1" x14ac:dyDescent="0.3">
      <c r="A51" s="29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0"/>
      <c r="R51" s="1"/>
      <c r="S51" s="12"/>
      <c r="T51" s="13"/>
      <c r="U51" s="11"/>
    </row>
    <row r="52" spans="1:21" ht="15" customHeight="1" thickBot="1" x14ac:dyDescent="0.3">
      <c r="A52" s="9"/>
      <c r="B52" s="1"/>
      <c r="C52" s="9"/>
      <c r="D52" s="1"/>
      <c r="E52" s="1"/>
      <c r="F52" s="1"/>
      <c r="G52" s="1"/>
      <c r="H52" s="124" t="s">
        <v>148</v>
      </c>
      <c r="I52" s="125"/>
      <c r="J52" s="125"/>
      <c r="K52" s="126"/>
      <c r="L52" s="1"/>
      <c r="M52" s="32">
        <f>SUM(M21,M27,M35,M44,M50)</f>
        <v>115</v>
      </c>
      <c r="N52" s="33" t="s">
        <v>1</v>
      </c>
    </row>
    <row r="53" spans="1:21" x14ac:dyDescent="0.25">
      <c r="A53" s="9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0"/>
      <c r="U53" s="1"/>
    </row>
    <row r="54" spans="1:21" x14ac:dyDescent="0.25">
      <c r="A54" s="9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3"/>
      <c r="U54" s="1"/>
    </row>
    <row r="55" spans="1:21" x14ac:dyDescent="0.25">
      <c r="A55" s="9" t="s">
        <v>5</v>
      </c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3"/>
      <c r="U55" s="1"/>
    </row>
    <row r="56" spans="1:21" x14ac:dyDescent="0.25">
      <c r="A56" s="9" t="s">
        <v>6</v>
      </c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</row>
    <row r="57" spans="1:21" ht="15" customHeight="1" x14ac:dyDescent="0.25">
      <c r="A57" s="48"/>
      <c r="B57" s="1"/>
      <c r="C57" s="121"/>
      <c r="D57" s="122"/>
      <c r="E57" s="122"/>
      <c r="F57" s="122"/>
      <c r="G57" s="122"/>
      <c r="H57" s="122"/>
      <c r="I57" s="122"/>
      <c r="J57" s="122"/>
      <c r="K57" s="123"/>
      <c r="L57" s="1"/>
      <c r="M57" s="44"/>
      <c r="N57" s="43" t="s">
        <v>1</v>
      </c>
      <c r="O57" s="1"/>
      <c r="P57" s="1"/>
      <c r="Q57" s="1"/>
      <c r="R57" s="1"/>
      <c r="S57" s="1"/>
      <c r="T57" s="4"/>
    </row>
    <row r="58" spans="1:21" ht="5.0999999999999996" customHeight="1" x14ac:dyDescent="0.25">
      <c r="A58" s="9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</row>
    <row r="59" spans="1:21" ht="15" customHeight="1" x14ac:dyDescent="0.25">
      <c r="A59" s="48"/>
      <c r="B59" s="1"/>
      <c r="C59" s="121"/>
      <c r="D59" s="122"/>
      <c r="E59" s="122"/>
      <c r="F59" s="122"/>
      <c r="G59" s="122"/>
      <c r="H59" s="122"/>
      <c r="I59" s="122"/>
      <c r="J59" s="122"/>
      <c r="K59" s="123"/>
      <c r="L59" s="1"/>
      <c r="M59" s="44"/>
      <c r="N59" s="43" t="s">
        <v>1</v>
      </c>
      <c r="O59" s="1"/>
      <c r="P59" s="1"/>
      <c r="Q59" s="1"/>
      <c r="R59" s="1"/>
      <c r="S59" s="1"/>
      <c r="T59" s="4"/>
    </row>
    <row r="60" spans="1:21" ht="5.0999999999999996" customHeight="1" x14ac:dyDescent="0.25">
      <c r="A60" s="9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</row>
    <row r="61" spans="1:21" ht="15" customHeight="1" x14ac:dyDescent="0.25">
      <c r="A61" s="48"/>
      <c r="B61" s="1"/>
      <c r="C61" s="121"/>
      <c r="D61" s="122"/>
      <c r="E61" s="122"/>
      <c r="F61" s="122"/>
      <c r="G61" s="122"/>
      <c r="H61" s="122"/>
      <c r="I61" s="122"/>
      <c r="J61" s="122"/>
      <c r="K61" s="123"/>
      <c r="L61" s="1"/>
      <c r="M61" s="44"/>
      <c r="N61" s="43" t="s">
        <v>1</v>
      </c>
      <c r="O61" s="1"/>
      <c r="P61" s="1"/>
      <c r="Q61" s="1"/>
      <c r="R61" s="1"/>
      <c r="S61" s="1"/>
      <c r="T61" s="4"/>
    </row>
    <row r="62" spans="1:21" x14ac:dyDescent="0.25">
      <c r="A62" s="9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"/>
      <c r="S62" s="10"/>
      <c r="T62" s="4"/>
      <c r="U62" s="11"/>
    </row>
    <row r="63" spans="1:21" x14ac:dyDescent="0.25">
      <c r="A63" s="9" t="s">
        <v>26</v>
      </c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1"/>
      <c r="S63" s="1"/>
      <c r="T63" s="4"/>
      <c r="U63" s="1"/>
    </row>
    <row r="64" spans="1:21" x14ac:dyDescent="0.25">
      <c r="A64" s="16" t="s">
        <v>7</v>
      </c>
      <c r="B64" s="14"/>
      <c r="C64" s="16"/>
      <c r="D64" s="14"/>
      <c r="E64" s="14"/>
      <c r="F64" s="14" t="s">
        <v>8</v>
      </c>
      <c r="G64" s="14"/>
      <c r="H64" s="19"/>
      <c r="I64" s="14"/>
      <c r="J64" s="19"/>
      <c r="K64" s="14" t="s">
        <v>113</v>
      </c>
      <c r="M64" s="1"/>
      <c r="N64" s="1"/>
      <c r="O64" s="1"/>
      <c r="P64" s="1"/>
      <c r="R64" s="1"/>
      <c r="S64" s="1"/>
      <c r="T64" s="4"/>
      <c r="U64" s="1"/>
    </row>
    <row r="65" spans="1:21" x14ac:dyDescent="0.25">
      <c r="A65" s="9"/>
      <c r="B65" s="1"/>
      <c r="C65" s="9"/>
      <c r="D65" s="1"/>
      <c r="E65" s="1"/>
      <c r="F65" s="1"/>
      <c r="G65" s="1"/>
      <c r="I65" s="1"/>
      <c r="K65" s="1"/>
      <c r="L65" s="1"/>
      <c r="M65" s="1"/>
      <c r="N65" s="1"/>
      <c r="O65" s="1"/>
      <c r="P65" s="1"/>
      <c r="R65" s="1"/>
      <c r="S65" s="1"/>
      <c r="T65" s="4"/>
      <c r="U65" s="1"/>
    </row>
    <row r="66" spans="1:21" x14ac:dyDescent="0.25">
      <c r="A66" s="9"/>
      <c r="B66" s="1"/>
      <c r="C66" s="9"/>
      <c r="D66" s="1"/>
      <c r="E66" s="1"/>
      <c r="F66" s="1"/>
      <c r="G66" s="1"/>
      <c r="I66" s="1"/>
      <c r="K66" s="1"/>
      <c r="L66" s="1"/>
      <c r="M66" s="1"/>
      <c r="N66" s="1"/>
      <c r="O66" s="1"/>
      <c r="P66" s="1"/>
      <c r="R66" s="1"/>
      <c r="S66" s="1"/>
      <c r="T66" s="4"/>
      <c r="U66" s="1"/>
    </row>
    <row r="67" spans="1:21" x14ac:dyDescent="0.25">
      <c r="A67" s="9"/>
      <c r="B67" s="1"/>
      <c r="C67" s="9"/>
      <c r="D67" s="1"/>
      <c r="E67" s="1"/>
      <c r="F67" s="1"/>
      <c r="G67" s="1"/>
      <c r="I67" s="1"/>
      <c r="K67" s="1"/>
      <c r="L67" s="1"/>
      <c r="M67" s="1"/>
      <c r="N67" s="1"/>
      <c r="O67" s="1"/>
      <c r="P67" s="1"/>
      <c r="R67" s="1"/>
      <c r="S67" s="1"/>
      <c r="T67" s="4"/>
      <c r="U67" s="1"/>
    </row>
    <row r="68" spans="1:21" x14ac:dyDescent="0.25">
      <c r="A68" s="9"/>
      <c r="B68" s="1"/>
      <c r="C68" s="9"/>
      <c r="D68" s="1"/>
      <c r="E68" s="1"/>
      <c r="F68" s="1"/>
      <c r="G68" s="1"/>
      <c r="I68" s="1"/>
      <c r="K68" s="1"/>
      <c r="L68" s="1"/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9" t="s">
        <v>9</v>
      </c>
      <c r="B69" s="1"/>
      <c r="C69" s="9"/>
      <c r="D69" s="1"/>
      <c r="E69" s="1"/>
      <c r="F69" s="1" t="s">
        <v>9</v>
      </c>
      <c r="G69" s="1"/>
      <c r="I69" s="1"/>
      <c r="K69" s="1" t="s">
        <v>9</v>
      </c>
      <c r="M69" s="1"/>
      <c r="N69" s="1"/>
      <c r="O69" s="1"/>
      <c r="P69" s="1"/>
      <c r="R69" s="1"/>
      <c r="S69" s="1"/>
      <c r="T69" s="4"/>
      <c r="U69" s="1"/>
    </row>
  </sheetData>
  <mergeCells count="30">
    <mergeCell ref="C25:K25"/>
    <mergeCell ref="C18:K18"/>
    <mergeCell ref="C19:K19"/>
    <mergeCell ref="C24:K24"/>
    <mergeCell ref="A7:C7"/>
    <mergeCell ref="A9:C9"/>
    <mergeCell ref="D7:N7"/>
    <mergeCell ref="D9:N9"/>
    <mergeCell ref="M13:N13"/>
    <mergeCell ref="C14:K14"/>
    <mergeCell ref="C16:K16"/>
    <mergeCell ref="C15:K15"/>
    <mergeCell ref="C17:K17"/>
    <mergeCell ref="C30:K30"/>
    <mergeCell ref="C31:K31"/>
    <mergeCell ref="C33:K33"/>
    <mergeCell ref="C38:K38"/>
    <mergeCell ref="C40:K40"/>
    <mergeCell ref="C41:K41"/>
    <mergeCell ref="C42:K42"/>
    <mergeCell ref="H35:K35"/>
    <mergeCell ref="H44:K44"/>
    <mergeCell ref="C39:K39"/>
    <mergeCell ref="C47:K47"/>
    <mergeCell ref="C48:K48"/>
    <mergeCell ref="H50:K50"/>
    <mergeCell ref="H52:K52"/>
    <mergeCell ref="C61:K61"/>
    <mergeCell ref="C59:K59"/>
    <mergeCell ref="C57:K57"/>
  </mergeCells>
  <hyperlinks>
    <hyperlink ref="H37" r:id="rId1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U69"/>
  <sheetViews>
    <sheetView showGridLines="0" topLeftCell="A22" workbookViewId="0">
      <selection activeCell="A14" sqref="A14"/>
    </sheetView>
  </sheetViews>
  <sheetFormatPr defaultColWidth="9.140625" defaultRowHeight="14.25" x14ac:dyDescent="0.25"/>
  <cols>
    <col min="1" max="1" width="11.5703125" style="28" customWidth="1"/>
    <col min="2" max="2" width="1.5703125" style="2" customWidth="1"/>
    <col min="3" max="3" width="9.140625" style="28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7" t="s">
        <v>12</v>
      </c>
      <c r="J1" s="2" t="s">
        <v>15</v>
      </c>
    </row>
    <row r="2" spans="1:19" ht="15.75" x14ac:dyDescent="0.25">
      <c r="E2" s="59" t="s">
        <v>38</v>
      </c>
      <c r="I2" s="27" t="s">
        <v>13</v>
      </c>
      <c r="J2" s="2" t="s">
        <v>39</v>
      </c>
    </row>
    <row r="3" spans="1:19" ht="15.75" x14ac:dyDescent="0.25">
      <c r="E3" s="59" t="s">
        <v>128</v>
      </c>
      <c r="I3" s="27" t="s">
        <v>14</v>
      </c>
      <c r="J3" s="2" t="s">
        <v>27</v>
      </c>
    </row>
    <row r="4" spans="1:19" ht="15" x14ac:dyDescent="0.25">
      <c r="I4" s="27" t="s">
        <v>16</v>
      </c>
      <c r="J4" s="2" t="s">
        <v>28</v>
      </c>
    </row>
    <row r="7" spans="1:19" ht="15" customHeight="1" x14ac:dyDescent="0.25">
      <c r="A7" s="127" t="s">
        <v>10</v>
      </c>
      <c r="B7" s="127"/>
      <c r="C7" s="127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30"/>
    </row>
    <row r="8" spans="1:19" ht="5.0999999999999996" customHeight="1" x14ac:dyDescent="0.25">
      <c r="A8" s="5"/>
      <c r="B8" s="5"/>
      <c r="C8" s="5"/>
      <c r="D8" s="37"/>
      <c r="E8" s="37"/>
      <c r="F8" s="37"/>
      <c r="G8" s="37"/>
      <c r="H8" s="37"/>
      <c r="I8" s="37"/>
      <c r="J8" s="3"/>
      <c r="K8" s="3"/>
      <c r="L8" s="3"/>
      <c r="M8" s="3"/>
      <c r="N8" s="3"/>
    </row>
    <row r="9" spans="1:19" ht="15" customHeight="1" x14ac:dyDescent="0.25">
      <c r="A9" s="127" t="s">
        <v>11</v>
      </c>
      <c r="B9" s="127"/>
      <c r="C9" s="127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30"/>
    </row>
    <row r="11" spans="1:19" x14ac:dyDescent="0.25">
      <c r="A11" s="6" t="s">
        <v>25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147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31" t="s">
        <v>0</v>
      </c>
      <c r="N13" s="132"/>
      <c r="O13" s="1"/>
      <c r="P13" s="1"/>
      <c r="Q13" s="1"/>
      <c r="R13" s="1"/>
      <c r="S13" s="1"/>
    </row>
    <row r="14" spans="1:19" ht="15" customHeight="1" x14ac:dyDescent="0.25">
      <c r="A14" s="38">
        <v>201500136</v>
      </c>
      <c r="B14" s="1"/>
      <c r="C14" s="121" t="s">
        <v>40</v>
      </c>
      <c r="D14" s="122"/>
      <c r="E14" s="122"/>
      <c r="F14" s="122"/>
      <c r="G14" s="122"/>
      <c r="H14" s="122"/>
      <c r="I14" s="122"/>
      <c r="J14" s="122"/>
      <c r="K14" s="123"/>
      <c r="L14" s="9"/>
      <c r="M14" s="42">
        <v>5</v>
      </c>
      <c r="N14" s="43" t="s">
        <v>1</v>
      </c>
      <c r="O14" s="1"/>
      <c r="P14" s="1"/>
      <c r="Q14" s="1"/>
      <c r="R14" s="1"/>
      <c r="S14" s="1"/>
    </row>
    <row r="15" spans="1:19" ht="15" customHeight="1" x14ac:dyDescent="0.25">
      <c r="A15" s="38">
        <v>201900074</v>
      </c>
      <c r="B15" s="1"/>
      <c r="C15" s="121" t="s">
        <v>126</v>
      </c>
      <c r="D15" s="122"/>
      <c r="E15" s="122"/>
      <c r="F15" s="122"/>
      <c r="G15" s="122"/>
      <c r="H15" s="122"/>
      <c r="I15" s="122"/>
      <c r="J15" s="122"/>
      <c r="K15" s="123"/>
      <c r="L15" s="9"/>
      <c r="M15" s="42">
        <v>5</v>
      </c>
      <c r="N15" s="43" t="s">
        <v>1</v>
      </c>
      <c r="O15" s="1"/>
      <c r="P15" s="1"/>
      <c r="Q15" s="1"/>
      <c r="R15" s="1"/>
      <c r="S15" s="1"/>
    </row>
    <row r="16" spans="1:19" ht="15" customHeight="1" x14ac:dyDescent="0.25">
      <c r="A16" s="38">
        <v>201400037</v>
      </c>
      <c r="B16" s="1"/>
      <c r="C16" s="121" t="s">
        <v>41</v>
      </c>
      <c r="D16" s="122"/>
      <c r="E16" s="122"/>
      <c r="F16" s="122"/>
      <c r="G16" s="122"/>
      <c r="H16" s="122"/>
      <c r="I16" s="122"/>
      <c r="J16" s="122"/>
      <c r="K16" s="123"/>
      <c r="L16" s="9"/>
      <c r="M16" s="42">
        <v>5</v>
      </c>
      <c r="N16" s="43" t="s">
        <v>1</v>
      </c>
      <c r="O16" s="1"/>
      <c r="P16" s="1"/>
      <c r="Q16" s="1"/>
      <c r="R16" s="1"/>
      <c r="S16" s="1"/>
    </row>
    <row r="17" spans="1:21" ht="15" customHeight="1" x14ac:dyDescent="0.25">
      <c r="A17" s="38">
        <v>191155700</v>
      </c>
      <c r="B17" s="1"/>
      <c r="C17" s="121" t="s">
        <v>42</v>
      </c>
      <c r="D17" s="122"/>
      <c r="E17" s="122"/>
      <c r="F17" s="122"/>
      <c r="G17" s="122"/>
      <c r="H17" s="122"/>
      <c r="I17" s="122"/>
      <c r="J17" s="122"/>
      <c r="K17" s="123"/>
      <c r="L17" s="9"/>
      <c r="M17" s="42">
        <v>5</v>
      </c>
      <c r="N17" s="43" t="s">
        <v>1</v>
      </c>
      <c r="O17" s="1"/>
      <c r="P17" s="1"/>
      <c r="Q17" s="1"/>
      <c r="R17" s="1"/>
      <c r="S17" s="1"/>
    </row>
    <row r="18" spans="1:21" ht="15" customHeight="1" x14ac:dyDescent="0.25">
      <c r="A18" s="38">
        <v>191131700</v>
      </c>
      <c r="B18" s="1"/>
      <c r="C18" s="121" t="s">
        <v>43</v>
      </c>
      <c r="D18" s="122"/>
      <c r="E18" s="122"/>
      <c r="F18" s="122"/>
      <c r="G18" s="122"/>
      <c r="H18" s="122"/>
      <c r="I18" s="122"/>
      <c r="J18" s="122"/>
      <c r="K18" s="123"/>
      <c r="L18" s="9"/>
      <c r="M18" s="42">
        <v>5</v>
      </c>
      <c r="N18" s="43" t="s">
        <v>1</v>
      </c>
      <c r="O18" s="1"/>
      <c r="P18" s="1"/>
      <c r="Q18" s="1"/>
      <c r="R18" s="1"/>
      <c r="S18" s="1"/>
    </row>
    <row r="19" spans="1:21" ht="15" customHeight="1" x14ac:dyDescent="0.25">
      <c r="A19" s="38">
        <v>191141700</v>
      </c>
      <c r="B19" s="1"/>
      <c r="C19" s="121" t="s">
        <v>44</v>
      </c>
      <c r="D19" s="122"/>
      <c r="E19" s="122"/>
      <c r="F19" s="122"/>
      <c r="G19" s="122"/>
      <c r="H19" s="122"/>
      <c r="I19" s="122"/>
      <c r="J19" s="122"/>
      <c r="K19" s="123"/>
      <c r="L19" s="9"/>
      <c r="M19" s="42">
        <v>5</v>
      </c>
      <c r="N19" s="43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9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44"/>
      <c r="I21" s="45"/>
      <c r="J21" s="46"/>
      <c r="K21" s="56" t="s">
        <v>19</v>
      </c>
      <c r="L21" s="10"/>
      <c r="M21" s="57">
        <f>SUM(M14:M19)</f>
        <v>30</v>
      </c>
      <c r="N21" s="47" t="s">
        <v>1</v>
      </c>
      <c r="O21" s="1"/>
      <c r="P21" s="1"/>
      <c r="R21" s="11"/>
    </row>
    <row r="22" spans="1:2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18"/>
      <c r="U22" s="11"/>
    </row>
    <row r="23" spans="1:21" ht="15" x14ac:dyDescent="0.25">
      <c r="A23" s="8" t="s">
        <v>146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ht="15" customHeight="1" x14ac:dyDescent="0.25">
      <c r="A24" s="48"/>
      <c r="B24" s="1"/>
      <c r="C24" s="121"/>
      <c r="D24" s="122"/>
      <c r="E24" s="122"/>
      <c r="F24" s="122"/>
      <c r="G24" s="122"/>
      <c r="H24" s="122"/>
      <c r="I24" s="122"/>
      <c r="J24" s="122"/>
      <c r="K24" s="123"/>
      <c r="L24" s="1"/>
      <c r="M24" s="42"/>
      <c r="N24" s="43" t="s">
        <v>1</v>
      </c>
      <c r="O24" s="1"/>
      <c r="P24" s="1"/>
      <c r="Q24" s="1"/>
      <c r="R24" s="1"/>
      <c r="S24" s="1"/>
    </row>
    <row r="25" spans="1:21" ht="5.0999999999999996" customHeight="1" x14ac:dyDescent="0.25">
      <c r="A25" s="9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"/>
      <c r="U25" s="1"/>
    </row>
    <row r="26" spans="1:21" ht="15" customHeight="1" x14ac:dyDescent="0.25">
      <c r="A26" s="9"/>
      <c r="B26" s="1"/>
      <c r="C26" s="9"/>
      <c r="D26" s="1"/>
      <c r="E26" s="1"/>
      <c r="F26" s="1"/>
      <c r="G26" s="1"/>
      <c r="H26" s="44"/>
      <c r="I26" s="46"/>
      <c r="J26" s="49"/>
      <c r="K26" s="56" t="s">
        <v>20</v>
      </c>
      <c r="L26" s="10"/>
      <c r="M26" s="57">
        <f>SUM(M24:M24)</f>
        <v>0</v>
      </c>
      <c r="N26" s="47" t="s">
        <v>1</v>
      </c>
    </row>
    <row r="27" spans="1:21" x14ac:dyDescent="0.25">
      <c r="A27" s="9"/>
      <c r="B27" s="1"/>
      <c r="C27" s="9"/>
      <c r="D27" s="1"/>
      <c r="E27" s="1"/>
      <c r="F27" s="1"/>
      <c r="G27" s="1"/>
      <c r="H27" s="1"/>
      <c r="I27" s="10"/>
      <c r="J27" s="11"/>
      <c r="K27" s="12"/>
      <c r="L27" s="12"/>
      <c r="M27" s="18"/>
      <c r="N27" s="11"/>
    </row>
    <row r="28" spans="1:21" s="22" customFormat="1" ht="15" x14ac:dyDescent="0.25">
      <c r="A28" s="8" t="s">
        <v>2</v>
      </c>
      <c r="B28" s="20"/>
      <c r="C28" s="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3"/>
      <c r="U28" s="20"/>
    </row>
    <row r="29" spans="1:21" ht="15" customHeight="1" x14ac:dyDescent="0.25">
      <c r="A29" s="38">
        <v>191102010</v>
      </c>
      <c r="B29" s="1"/>
      <c r="C29" s="121" t="s">
        <v>50</v>
      </c>
      <c r="D29" s="122"/>
      <c r="E29" s="122"/>
      <c r="F29" s="122"/>
      <c r="G29" s="122"/>
      <c r="H29" s="122"/>
      <c r="I29" s="122"/>
      <c r="J29" s="122"/>
      <c r="K29" s="123"/>
      <c r="L29" s="1"/>
      <c r="M29" s="42">
        <v>5</v>
      </c>
      <c r="N29" s="43" t="s">
        <v>1</v>
      </c>
      <c r="O29" s="1"/>
      <c r="P29" s="1"/>
      <c r="Q29" s="1"/>
      <c r="R29" s="1"/>
      <c r="S29" s="1"/>
      <c r="T29" s="4"/>
      <c r="U29" s="1"/>
    </row>
    <row r="30" spans="1:21" ht="15" customHeight="1" x14ac:dyDescent="0.25">
      <c r="A30" s="50">
        <v>191102040</v>
      </c>
      <c r="B30" s="1"/>
      <c r="C30" s="121" t="s">
        <v>51</v>
      </c>
      <c r="D30" s="122"/>
      <c r="E30" s="122"/>
      <c r="F30" s="122"/>
      <c r="G30" s="122"/>
      <c r="H30" s="122"/>
      <c r="I30" s="122"/>
      <c r="J30" s="122"/>
      <c r="K30" s="123"/>
      <c r="L30" s="1"/>
      <c r="M30" s="53">
        <v>5</v>
      </c>
      <c r="N30" s="43" t="s">
        <v>1</v>
      </c>
      <c r="O30" s="1"/>
      <c r="P30" s="1"/>
      <c r="Q30" s="1"/>
      <c r="R30" s="1"/>
      <c r="S30" s="1"/>
      <c r="T30" s="4"/>
      <c r="U30" s="1"/>
    </row>
    <row r="31" spans="1:21" ht="15" customHeight="1" x14ac:dyDescent="0.25">
      <c r="A31" s="38">
        <v>191211080</v>
      </c>
      <c r="B31" s="1"/>
      <c r="C31" s="121" t="s">
        <v>52</v>
      </c>
      <c r="D31" s="122"/>
      <c r="E31" s="122"/>
      <c r="F31" s="122"/>
      <c r="G31" s="122"/>
      <c r="H31" s="122"/>
      <c r="I31" s="122"/>
      <c r="J31" s="122"/>
      <c r="K31" s="123"/>
      <c r="L31" s="1"/>
      <c r="M31" s="53">
        <v>5</v>
      </c>
      <c r="N31" s="43" t="s">
        <v>1</v>
      </c>
      <c r="O31" s="1"/>
      <c r="P31" s="1"/>
      <c r="Q31" s="1"/>
      <c r="R31" s="1"/>
      <c r="S31" s="1"/>
      <c r="T31" s="4"/>
      <c r="U31" s="1"/>
    </row>
    <row r="32" spans="1:21" ht="15" customHeight="1" x14ac:dyDescent="0.25">
      <c r="A32" s="50">
        <v>191100010</v>
      </c>
      <c r="B32" s="1"/>
      <c r="C32" s="121" t="s">
        <v>53</v>
      </c>
      <c r="D32" s="122"/>
      <c r="E32" s="122"/>
      <c r="F32" s="122"/>
      <c r="G32" s="122"/>
      <c r="H32" s="122"/>
      <c r="I32" s="122"/>
      <c r="J32" s="122"/>
      <c r="K32" s="123"/>
      <c r="L32" s="1"/>
      <c r="M32" s="53">
        <v>5</v>
      </c>
      <c r="N32" s="43" t="s">
        <v>1</v>
      </c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38">
        <v>201000201</v>
      </c>
      <c r="B33" s="1"/>
      <c r="C33" s="121" t="s">
        <v>54</v>
      </c>
      <c r="D33" s="122"/>
      <c r="E33" s="122"/>
      <c r="F33" s="122"/>
      <c r="G33" s="122"/>
      <c r="H33" s="122"/>
      <c r="I33" s="122"/>
      <c r="J33" s="122"/>
      <c r="K33" s="123"/>
      <c r="L33" s="1"/>
      <c r="M33" s="53">
        <v>5</v>
      </c>
      <c r="N33" s="43" t="s">
        <v>1</v>
      </c>
      <c r="O33" s="1"/>
      <c r="P33" s="1"/>
      <c r="Q33" s="1"/>
      <c r="R33" s="1"/>
      <c r="S33" s="1"/>
      <c r="T33" s="4"/>
      <c r="U33" s="1"/>
    </row>
    <row r="34" spans="1:21" ht="5.0999999999999996" customHeight="1" x14ac:dyDescent="0.25">
      <c r="A34" s="29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</row>
    <row r="35" spans="1:21" ht="15" customHeight="1" x14ac:dyDescent="0.25">
      <c r="A35" s="29"/>
      <c r="B35" s="1"/>
      <c r="C35" s="9"/>
      <c r="D35" s="1"/>
      <c r="E35" s="1"/>
      <c r="F35" s="1"/>
      <c r="G35" s="1"/>
      <c r="H35" s="124" t="s">
        <v>21</v>
      </c>
      <c r="I35" s="125"/>
      <c r="J35" s="125"/>
      <c r="K35" s="126"/>
      <c r="L35" s="12"/>
      <c r="M35" s="57">
        <f>SUM(M29:M33)</f>
        <v>25</v>
      </c>
      <c r="N35" s="47" t="s">
        <v>1</v>
      </c>
      <c r="O35" s="1"/>
      <c r="P35" s="1"/>
      <c r="Q35" s="1"/>
      <c r="R35" s="1"/>
      <c r="S35" s="1"/>
      <c r="T35" s="4"/>
      <c r="U35" s="1"/>
    </row>
    <row r="36" spans="1:21" x14ac:dyDescent="0.25">
      <c r="A36" s="9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21" ht="15" x14ac:dyDescent="0.25">
      <c r="A37" s="8" t="s">
        <v>3</v>
      </c>
      <c r="B37" s="24"/>
      <c r="C37" s="31"/>
      <c r="H37" s="81" t="s">
        <v>4</v>
      </c>
      <c r="I37" s="80"/>
      <c r="J37" s="80"/>
      <c r="K37" s="80"/>
      <c r="L37" s="80"/>
      <c r="M37" s="80"/>
      <c r="N37" s="80"/>
      <c r="O37" s="24"/>
      <c r="P37" s="24"/>
      <c r="Q37" s="24"/>
      <c r="R37" s="24"/>
      <c r="S37" s="24"/>
      <c r="T37" s="24"/>
      <c r="U37" s="24"/>
    </row>
    <row r="38" spans="1:21" ht="15" customHeight="1" x14ac:dyDescent="0.25">
      <c r="A38" s="51"/>
      <c r="B38" s="24"/>
      <c r="C38" s="133" t="s">
        <v>48</v>
      </c>
      <c r="D38" s="134"/>
      <c r="E38" s="134"/>
      <c r="F38" s="134"/>
      <c r="G38" s="134"/>
      <c r="H38" s="134"/>
      <c r="I38" s="134"/>
      <c r="J38" s="134"/>
      <c r="K38" s="135"/>
      <c r="L38" s="25"/>
      <c r="M38" s="52"/>
      <c r="N38" s="43" t="s">
        <v>1</v>
      </c>
      <c r="O38" s="24"/>
      <c r="P38" s="24"/>
      <c r="Q38" s="24"/>
      <c r="R38" s="24"/>
      <c r="S38" s="24"/>
      <c r="T38" s="24"/>
      <c r="U38" s="24"/>
    </row>
    <row r="39" spans="1:21" ht="15" customHeight="1" x14ac:dyDescent="0.25">
      <c r="A39" s="51"/>
      <c r="B39" s="24"/>
      <c r="C39" s="136" t="s">
        <v>49</v>
      </c>
      <c r="D39" s="122"/>
      <c r="E39" s="122"/>
      <c r="F39" s="122"/>
      <c r="G39" s="122"/>
      <c r="H39" s="122"/>
      <c r="I39" s="122"/>
      <c r="J39" s="122"/>
      <c r="K39" s="123"/>
      <c r="L39" s="25"/>
      <c r="M39" s="52"/>
      <c r="N39" s="43" t="s">
        <v>1</v>
      </c>
      <c r="O39" s="24"/>
      <c r="P39" s="24"/>
      <c r="Q39" s="24"/>
      <c r="R39" s="24"/>
      <c r="S39" s="24"/>
      <c r="T39" s="24"/>
      <c r="U39" s="24"/>
    </row>
    <row r="40" spans="1:21" ht="15" customHeight="1" x14ac:dyDescent="0.25">
      <c r="A40" s="51"/>
      <c r="B40" s="24"/>
      <c r="C40" s="121"/>
      <c r="D40" s="122"/>
      <c r="E40" s="122"/>
      <c r="F40" s="122"/>
      <c r="G40" s="122"/>
      <c r="H40" s="122"/>
      <c r="I40" s="122"/>
      <c r="J40" s="122"/>
      <c r="K40" s="123"/>
      <c r="L40" s="25"/>
      <c r="M40" s="52"/>
      <c r="N40" s="43" t="s">
        <v>1</v>
      </c>
      <c r="O40" s="24"/>
      <c r="P40" s="24"/>
      <c r="Q40" s="24"/>
      <c r="R40" s="24"/>
      <c r="S40" s="24"/>
      <c r="T40" s="24"/>
      <c r="U40" s="24"/>
    </row>
    <row r="41" spans="1:21" ht="15" customHeight="1" x14ac:dyDescent="0.25">
      <c r="A41" s="38"/>
      <c r="B41" s="1"/>
      <c r="C41" s="121"/>
      <c r="D41" s="122"/>
      <c r="E41" s="122"/>
      <c r="F41" s="122"/>
      <c r="G41" s="122"/>
      <c r="H41" s="122"/>
      <c r="I41" s="122"/>
      <c r="J41" s="122"/>
      <c r="K41" s="123"/>
      <c r="L41" s="1"/>
      <c r="M41" s="53"/>
      <c r="N41" s="43" t="s">
        <v>1</v>
      </c>
      <c r="O41" s="1"/>
      <c r="P41" s="1"/>
      <c r="Q41" s="1"/>
      <c r="R41" s="12"/>
      <c r="S41" s="1"/>
      <c r="T41" s="4"/>
      <c r="U41" s="1"/>
    </row>
    <row r="42" spans="1:21" ht="15" customHeight="1" x14ac:dyDescent="0.25">
      <c r="A42" s="48"/>
      <c r="B42" s="1"/>
      <c r="C42" s="121"/>
      <c r="D42" s="122"/>
      <c r="E42" s="122"/>
      <c r="F42" s="122"/>
      <c r="G42" s="122"/>
      <c r="H42" s="122"/>
      <c r="I42" s="122"/>
      <c r="J42" s="122"/>
      <c r="K42" s="123"/>
      <c r="L42" s="1"/>
      <c r="M42" s="53"/>
      <c r="N42" s="43" t="s">
        <v>1</v>
      </c>
      <c r="O42" s="1"/>
      <c r="P42" s="1"/>
      <c r="Q42" s="1"/>
      <c r="R42" s="1"/>
      <c r="S42" s="1"/>
      <c r="T42" s="4"/>
      <c r="U42" s="1"/>
    </row>
    <row r="43" spans="1:21" ht="5.0999999999999996" customHeight="1" x14ac:dyDescent="0.25">
      <c r="A43" s="9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"/>
      <c r="U43" s="1"/>
    </row>
    <row r="44" spans="1:21" ht="15" customHeight="1" x14ac:dyDescent="0.25">
      <c r="A44" s="9"/>
      <c r="B44" s="1"/>
      <c r="C44" s="21"/>
      <c r="D44" s="11"/>
      <c r="E44" s="11"/>
      <c r="F44" s="11"/>
      <c r="G44" s="11"/>
      <c r="H44" s="124" t="s">
        <v>22</v>
      </c>
      <c r="I44" s="125"/>
      <c r="J44" s="125"/>
      <c r="K44" s="126"/>
      <c r="L44" s="1"/>
      <c r="M44" s="54">
        <f>SUM(M38:M42)</f>
        <v>0</v>
      </c>
      <c r="N44" s="47" t="s">
        <v>1</v>
      </c>
      <c r="O44" s="1"/>
      <c r="P44" s="1"/>
      <c r="Q44" s="1"/>
      <c r="R44" s="1"/>
      <c r="S44" s="1"/>
      <c r="T44" s="4"/>
      <c r="U44" s="1"/>
    </row>
    <row r="45" spans="1:21" ht="15" customHeight="1" x14ac:dyDescent="0.25">
      <c r="A45" s="9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0"/>
      <c r="R45" s="11"/>
      <c r="S45" s="12"/>
      <c r="T45" s="18"/>
      <c r="U45" s="11"/>
    </row>
    <row r="46" spans="1:21" ht="15" x14ac:dyDescent="0.25">
      <c r="A46" s="8" t="s">
        <v>23</v>
      </c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"/>
      <c r="U46" s="1"/>
    </row>
    <row r="47" spans="1:21" ht="15" customHeight="1" x14ac:dyDescent="0.25">
      <c r="A47" s="48">
        <v>191199152</v>
      </c>
      <c r="B47" s="1">
        <v>2</v>
      </c>
      <c r="C47" s="121" t="s">
        <v>29</v>
      </c>
      <c r="D47" s="122"/>
      <c r="E47" s="122"/>
      <c r="F47" s="122"/>
      <c r="G47" s="122"/>
      <c r="H47" s="122"/>
      <c r="I47" s="122"/>
      <c r="J47" s="122"/>
      <c r="K47" s="123"/>
      <c r="L47" s="1"/>
      <c r="M47" s="42">
        <v>15</v>
      </c>
      <c r="N47" s="43" t="s">
        <v>1</v>
      </c>
      <c r="O47" s="1"/>
      <c r="P47" s="1"/>
      <c r="Q47" s="1"/>
      <c r="R47" s="1"/>
    </row>
    <row r="48" spans="1:21" ht="15" customHeight="1" x14ac:dyDescent="0.25">
      <c r="A48" s="48">
        <v>191199197</v>
      </c>
      <c r="B48" s="1">
        <v>8</v>
      </c>
      <c r="C48" s="121" t="s">
        <v>30</v>
      </c>
      <c r="D48" s="122"/>
      <c r="E48" s="122"/>
      <c r="F48" s="122"/>
      <c r="G48" s="122"/>
      <c r="H48" s="122"/>
      <c r="I48" s="122"/>
      <c r="J48" s="122"/>
      <c r="K48" s="123"/>
      <c r="L48" s="1"/>
      <c r="M48" s="42">
        <v>45</v>
      </c>
      <c r="N48" s="43" t="s">
        <v>1</v>
      </c>
      <c r="O48" s="1"/>
      <c r="P48" s="1"/>
      <c r="Q48" s="1"/>
      <c r="R48" s="1"/>
    </row>
    <row r="49" spans="1:21" ht="5.0999999999999996" customHeight="1" x14ac:dyDescent="0.25">
      <c r="A49" s="9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4"/>
      <c r="N49" s="1"/>
      <c r="O49" s="1"/>
      <c r="P49" s="1"/>
      <c r="Q49" s="1"/>
      <c r="R49" s="1"/>
    </row>
    <row r="50" spans="1:21" ht="15" customHeight="1" x14ac:dyDescent="0.25">
      <c r="A50" s="17"/>
      <c r="B50" s="1"/>
      <c r="C50" s="9"/>
      <c r="D50" s="1"/>
      <c r="E50" s="1"/>
      <c r="F50" s="1"/>
      <c r="G50" s="1"/>
      <c r="H50" s="124" t="s">
        <v>24</v>
      </c>
      <c r="I50" s="125"/>
      <c r="J50" s="125"/>
      <c r="K50" s="126"/>
      <c r="M50" s="57">
        <v>60</v>
      </c>
      <c r="N50" s="47" t="s">
        <v>1</v>
      </c>
      <c r="O50" s="1"/>
      <c r="P50" s="1"/>
      <c r="Q50" s="10"/>
      <c r="R50" s="11"/>
    </row>
    <row r="51" spans="1:21" ht="15" thickBot="1" x14ac:dyDescent="0.3">
      <c r="A51" s="29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0"/>
      <c r="R51" s="1"/>
      <c r="S51" s="12"/>
      <c r="T51" s="18"/>
      <c r="U51" s="11"/>
    </row>
    <row r="52" spans="1:21" ht="15" customHeight="1" thickBot="1" x14ac:dyDescent="0.3">
      <c r="A52" s="9"/>
      <c r="B52" s="1"/>
      <c r="C52" s="9"/>
      <c r="D52" s="1"/>
      <c r="E52" s="1"/>
      <c r="F52" s="1"/>
      <c r="G52" s="1"/>
      <c r="H52" s="124" t="s">
        <v>148</v>
      </c>
      <c r="I52" s="125"/>
      <c r="J52" s="125"/>
      <c r="K52" s="126"/>
      <c r="L52" s="1"/>
      <c r="M52" s="32">
        <f>SUM(M21,M26,M35,M44,M50)</f>
        <v>115</v>
      </c>
      <c r="N52" s="33" t="s">
        <v>1</v>
      </c>
    </row>
    <row r="53" spans="1:21" x14ac:dyDescent="0.25">
      <c r="A53" s="9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0"/>
      <c r="U53" s="1"/>
    </row>
    <row r="54" spans="1:21" x14ac:dyDescent="0.25">
      <c r="A54" s="9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8"/>
      <c r="U54" s="1"/>
    </row>
    <row r="55" spans="1:21" x14ac:dyDescent="0.25">
      <c r="A55" s="9" t="s">
        <v>5</v>
      </c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8"/>
      <c r="U55" s="1"/>
    </row>
    <row r="56" spans="1:21" x14ac:dyDescent="0.25">
      <c r="A56" s="9" t="s">
        <v>6</v>
      </c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</row>
    <row r="57" spans="1:21" ht="15" customHeight="1" x14ac:dyDescent="0.25">
      <c r="A57" s="48"/>
      <c r="B57" s="1"/>
      <c r="C57" s="121"/>
      <c r="D57" s="122"/>
      <c r="E57" s="122"/>
      <c r="F57" s="122"/>
      <c r="G57" s="122"/>
      <c r="H57" s="122"/>
      <c r="I57" s="122"/>
      <c r="J57" s="122"/>
      <c r="K57" s="123"/>
      <c r="L57" s="1"/>
      <c r="M57" s="44"/>
      <c r="N57" s="43" t="s">
        <v>1</v>
      </c>
      <c r="O57" s="1"/>
      <c r="P57" s="1"/>
      <c r="Q57" s="1"/>
      <c r="R57" s="1"/>
      <c r="S57" s="1"/>
      <c r="T57" s="4"/>
    </row>
    <row r="58" spans="1:21" ht="5.0999999999999996" customHeight="1" x14ac:dyDescent="0.25">
      <c r="A58" s="9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</row>
    <row r="59" spans="1:21" ht="15" customHeight="1" x14ac:dyDescent="0.25">
      <c r="A59" s="48"/>
      <c r="B59" s="1"/>
      <c r="C59" s="121"/>
      <c r="D59" s="122"/>
      <c r="E59" s="122"/>
      <c r="F59" s="122"/>
      <c r="G59" s="122"/>
      <c r="H59" s="122"/>
      <c r="I59" s="122"/>
      <c r="J59" s="122"/>
      <c r="K59" s="123"/>
      <c r="L59" s="1"/>
      <c r="M59" s="44"/>
      <c r="N59" s="43" t="s">
        <v>1</v>
      </c>
      <c r="O59" s="1"/>
      <c r="P59" s="1"/>
      <c r="Q59" s="1"/>
      <c r="R59" s="1"/>
      <c r="S59" s="1"/>
      <c r="T59" s="4"/>
    </row>
    <row r="60" spans="1:21" ht="5.0999999999999996" customHeight="1" x14ac:dyDescent="0.25">
      <c r="A60" s="9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</row>
    <row r="61" spans="1:21" ht="15" customHeight="1" x14ac:dyDescent="0.25">
      <c r="A61" s="48"/>
      <c r="B61" s="1"/>
      <c r="C61" s="121"/>
      <c r="D61" s="122"/>
      <c r="E61" s="122"/>
      <c r="F61" s="122"/>
      <c r="G61" s="122"/>
      <c r="H61" s="122"/>
      <c r="I61" s="122"/>
      <c r="J61" s="122"/>
      <c r="K61" s="123"/>
      <c r="L61" s="1"/>
      <c r="M61" s="44"/>
      <c r="N61" s="43" t="s">
        <v>1</v>
      </c>
      <c r="O61" s="1"/>
      <c r="P61" s="1"/>
      <c r="Q61" s="1"/>
      <c r="R61" s="1"/>
      <c r="S61" s="1"/>
      <c r="T61" s="4"/>
    </row>
    <row r="62" spans="1:21" x14ac:dyDescent="0.25">
      <c r="A62" s="9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"/>
      <c r="S62" s="10"/>
      <c r="T62" s="4"/>
      <c r="U62" s="11"/>
    </row>
    <row r="63" spans="1:21" x14ac:dyDescent="0.25">
      <c r="A63" s="9" t="s">
        <v>26</v>
      </c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1"/>
      <c r="S63" s="1"/>
      <c r="T63" s="4"/>
      <c r="U63" s="1"/>
    </row>
    <row r="64" spans="1:21" x14ac:dyDescent="0.25">
      <c r="A64" s="16" t="s">
        <v>7</v>
      </c>
      <c r="B64" s="14"/>
      <c r="C64" s="16"/>
      <c r="D64" s="14"/>
      <c r="E64" s="14"/>
      <c r="F64" s="14" t="s">
        <v>8</v>
      </c>
      <c r="G64" s="14"/>
      <c r="H64" s="19"/>
      <c r="I64" s="14"/>
      <c r="J64" s="19"/>
      <c r="K64" s="14" t="s">
        <v>113</v>
      </c>
      <c r="M64" s="1"/>
      <c r="N64" s="1"/>
      <c r="O64" s="1"/>
      <c r="P64" s="1"/>
      <c r="R64" s="1"/>
      <c r="S64" s="1"/>
      <c r="T64" s="4"/>
      <c r="U64" s="1"/>
    </row>
    <row r="65" spans="1:21" x14ac:dyDescent="0.25">
      <c r="A65" s="9"/>
      <c r="B65" s="1"/>
      <c r="C65" s="9"/>
      <c r="D65" s="1"/>
      <c r="E65" s="1"/>
      <c r="F65" s="1"/>
      <c r="G65" s="1"/>
      <c r="I65" s="1"/>
      <c r="K65" s="1"/>
      <c r="L65" s="1"/>
      <c r="M65" s="1"/>
      <c r="N65" s="1"/>
      <c r="O65" s="1"/>
      <c r="P65" s="1"/>
      <c r="R65" s="1"/>
      <c r="S65" s="1"/>
      <c r="T65" s="4"/>
      <c r="U65" s="1"/>
    </row>
    <row r="66" spans="1:21" x14ac:dyDescent="0.25">
      <c r="A66" s="9"/>
      <c r="B66" s="1"/>
      <c r="C66" s="9"/>
      <c r="D66" s="1"/>
      <c r="E66" s="1"/>
      <c r="F66" s="1"/>
      <c r="G66" s="1"/>
      <c r="I66" s="1"/>
      <c r="K66" s="1"/>
      <c r="L66" s="1"/>
      <c r="M66" s="1"/>
      <c r="N66" s="1"/>
      <c r="O66" s="1"/>
      <c r="P66" s="1"/>
      <c r="R66" s="1"/>
      <c r="S66" s="1"/>
      <c r="T66" s="4"/>
      <c r="U66" s="1"/>
    </row>
    <row r="67" spans="1:21" x14ac:dyDescent="0.25">
      <c r="A67" s="9"/>
      <c r="B67" s="1"/>
      <c r="C67" s="9"/>
      <c r="D67" s="1"/>
      <c r="E67" s="1"/>
      <c r="F67" s="1"/>
      <c r="G67" s="1"/>
      <c r="I67" s="1"/>
      <c r="K67" s="1"/>
      <c r="L67" s="1"/>
      <c r="M67" s="1"/>
      <c r="N67" s="1"/>
      <c r="O67" s="1"/>
      <c r="P67" s="1"/>
      <c r="R67" s="1"/>
      <c r="S67" s="1"/>
      <c r="T67" s="4"/>
      <c r="U67" s="1"/>
    </row>
    <row r="68" spans="1:21" x14ac:dyDescent="0.25">
      <c r="A68" s="9"/>
      <c r="B68" s="1"/>
      <c r="C68" s="9"/>
      <c r="D68" s="1"/>
      <c r="E68" s="1"/>
      <c r="F68" s="1"/>
      <c r="G68" s="1"/>
      <c r="I68" s="1"/>
      <c r="K68" s="1"/>
      <c r="L68" s="1"/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9" t="s">
        <v>9</v>
      </c>
      <c r="B69" s="1"/>
      <c r="C69" s="9"/>
      <c r="D69" s="1"/>
      <c r="E69" s="1"/>
      <c r="F69" s="1" t="s">
        <v>9</v>
      </c>
      <c r="G69" s="1"/>
      <c r="I69" s="1"/>
      <c r="K69" s="1" t="s">
        <v>9</v>
      </c>
      <c r="M69" s="1"/>
      <c r="N69" s="1"/>
      <c r="O69" s="1"/>
      <c r="P69" s="1"/>
      <c r="R69" s="1"/>
      <c r="S69" s="1"/>
      <c r="T69" s="4"/>
      <c r="U69" s="1"/>
    </row>
  </sheetData>
  <mergeCells count="31">
    <mergeCell ref="H50:K50"/>
    <mergeCell ref="H52:K52"/>
    <mergeCell ref="C57:K57"/>
    <mergeCell ref="C59:K59"/>
    <mergeCell ref="C61:K61"/>
    <mergeCell ref="C48:K48"/>
    <mergeCell ref="C29:K29"/>
    <mergeCell ref="C30:K30"/>
    <mergeCell ref="C31:K31"/>
    <mergeCell ref="H35:K35"/>
    <mergeCell ref="C38:K38"/>
    <mergeCell ref="C39:K39"/>
    <mergeCell ref="C32:K32"/>
    <mergeCell ref="C33:K33"/>
    <mergeCell ref="C40:K40"/>
    <mergeCell ref="C41:K41"/>
    <mergeCell ref="C42:K42"/>
    <mergeCell ref="H44:K44"/>
    <mergeCell ref="C47:K47"/>
    <mergeCell ref="C24:K24"/>
    <mergeCell ref="A7:C7"/>
    <mergeCell ref="D7:N7"/>
    <mergeCell ref="A9:C9"/>
    <mergeCell ref="D9:N9"/>
    <mergeCell ref="M13:N13"/>
    <mergeCell ref="C14:K14"/>
    <mergeCell ref="C16:K16"/>
    <mergeCell ref="C15:K15"/>
    <mergeCell ref="C17:K17"/>
    <mergeCell ref="C18:K18"/>
    <mergeCell ref="C19:K19"/>
  </mergeCells>
  <hyperlinks>
    <hyperlink ref="C39" r:id="rId1"/>
    <hyperlink ref="H37" r:id="rId2"/>
  </hyperlinks>
  <pageMargins left="0.70866141732283472" right="0.35433070866141736" top="0.35433070866141736" bottom="0.35433070866141736" header="0.31496062992125984" footer="0.31496062992125984"/>
  <pageSetup paperSize="9" scale="7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70"/>
  <sheetViews>
    <sheetView showGridLines="0" topLeftCell="A19" workbookViewId="0">
      <selection activeCell="X41" sqref="X41"/>
    </sheetView>
  </sheetViews>
  <sheetFormatPr defaultColWidth="9.140625" defaultRowHeight="14.25" x14ac:dyDescent="0.25"/>
  <cols>
    <col min="1" max="1" width="11.5703125" style="28" customWidth="1"/>
    <col min="2" max="2" width="1.5703125" style="2" customWidth="1"/>
    <col min="3" max="3" width="9.140625" style="28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7" t="s">
        <v>12</v>
      </c>
      <c r="J1" s="2" t="s">
        <v>15</v>
      </c>
    </row>
    <row r="2" spans="1:19" ht="15.75" x14ac:dyDescent="0.25">
      <c r="E2" s="59" t="s">
        <v>38</v>
      </c>
      <c r="I2" s="27" t="s">
        <v>13</v>
      </c>
      <c r="J2" s="2" t="s">
        <v>39</v>
      </c>
    </row>
    <row r="3" spans="1:19" ht="15.75" x14ac:dyDescent="0.25">
      <c r="E3" s="59" t="s">
        <v>128</v>
      </c>
      <c r="I3" s="27" t="s">
        <v>14</v>
      </c>
      <c r="J3" s="2" t="s">
        <v>31</v>
      </c>
    </row>
    <row r="4" spans="1:19" ht="15" x14ac:dyDescent="0.25">
      <c r="I4" s="27" t="s">
        <v>16</v>
      </c>
      <c r="J4" s="2" t="s">
        <v>32</v>
      </c>
    </row>
    <row r="7" spans="1:19" ht="15" customHeight="1" x14ac:dyDescent="0.25">
      <c r="A7" s="127" t="s">
        <v>10</v>
      </c>
      <c r="B7" s="127"/>
      <c r="C7" s="127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30"/>
    </row>
    <row r="8" spans="1:19" ht="5.0999999999999996" customHeight="1" x14ac:dyDescent="0.25">
      <c r="A8" s="5"/>
      <c r="B8" s="5"/>
      <c r="C8" s="5"/>
      <c r="D8" s="37"/>
      <c r="E8" s="37"/>
      <c r="F8" s="37"/>
      <c r="G8" s="37"/>
      <c r="H8" s="37"/>
      <c r="I8" s="37"/>
      <c r="J8" s="3"/>
      <c r="K8" s="3"/>
      <c r="L8" s="3"/>
      <c r="M8" s="3"/>
      <c r="N8" s="3"/>
    </row>
    <row r="9" spans="1:19" ht="15" customHeight="1" x14ac:dyDescent="0.25">
      <c r="A9" s="127" t="s">
        <v>11</v>
      </c>
      <c r="B9" s="127"/>
      <c r="C9" s="127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30"/>
    </row>
    <row r="11" spans="1:19" x14ac:dyDescent="0.25">
      <c r="A11" s="6" t="s">
        <v>25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147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31" t="s">
        <v>0</v>
      </c>
      <c r="N13" s="132"/>
      <c r="O13" s="1"/>
      <c r="P13" s="1"/>
      <c r="Q13" s="1"/>
      <c r="R13" s="1"/>
      <c r="S13" s="1"/>
    </row>
    <row r="14" spans="1:19" ht="15" customHeight="1" x14ac:dyDescent="0.25">
      <c r="A14" s="38">
        <v>201500136</v>
      </c>
      <c r="B14" s="1"/>
      <c r="C14" s="121" t="s">
        <v>40</v>
      </c>
      <c r="D14" s="122"/>
      <c r="E14" s="122"/>
      <c r="F14" s="122"/>
      <c r="G14" s="122"/>
      <c r="H14" s="122"/>
      <c r="I14" s="122"/>
      <c r="J14" s="122"/>
      <c r="K14" s="123"/>
      <c r="L14" s="9"/>
      <c r="M14" s="42">
        <v>5</v>
      </c>
      <c r="N14" s="43" t="s">
        <v>1</v>
      </c>
      <c r="O14" s="1"/>
      <c r="P14" s="1"/>
      <c r="Q14" s="1"/>
      <c r="R14" s="1"/>
      <c r="S14" s="1"/>
    </row>
    <row r="15" spans="1:19" ht="15" customHeight="1" x14ac:dyDescent="0.25">
      <c r="A15" s="38">
        <v>201900074</v>
      </c>
      <c r="B15" s="1"/>
      <c r="C15" s="121" t="s">
        <v>126</v>
      </c>
      <c r="D15" s="122"/>
      <c r="E15" s="122"/>
      <c r="F15" s="122"/>
      <c r="G15" s="122"/>
      <c r="H15" s="122"/>
      <c r="I15" s="122"/>
      <c r="J15" s="122"/>
      <c r="K15" s="123"/>
      <c r="L15" s="9"/>
      <c r="M15" s="42">
        <v>5</v>
      </c>
      <c r="N15" s="43" t="s">
        <v>1</v>
      </c>
      <c r="O15" s="1"/>
      <c r="P15" s="1"/>
      <c r="Q15" s="1"/>
      <c r="R15" s="1"/>
      <c r="S15" s="1"/>
    </row>
    <row r="16" spans="1:19" ht="15" customHeight="1" x14ac:dyDescent="0.25">
      <c r="A16" s="38">
        <v>201400037</v>
      </c>
      <c r="B16" s="1"/>
      <c r="C16" s="121" t="s">
        <v>41</v>
      </c>
      <c r="D16" s="122"/>
      <c r="E16" s="122"/>
      <c r="F16" s="122"/>
      <c r="G16" s="122"/>
      <c r="H16" s="122"/>
      <c r="I16" s="122"/>
      <c r="J16" s="122"/>
      <c r="K16" s="123"/>
      <c r="L16" s="9"/>
      <c r="M16" s="42">
        <v>5</v>
      </c>
      <c r="N16" s="43" t="s">
        <v>1</v>
      </c>
      <c r="O16" s="1"/>
      <c r="P16" s="1"/>
      <c r="Q16" s="1"/>
      <c r="R16" s="1"/>
      <c r="S16" s="1"/>
    </row>
    <row r="17" spans="1:21" ht="15" customHeight="1" x14ac:dyDescent="0.25">
      <c r="A17" s="38">
        <v>191155700</v>
      </c>
      <c r="B17" s="1"/>
      <c r="C17" s="121" t="s">
        <v>42</v>
      </c>
      <c r="D17" s="122"/>
      <c r="E17" s="122"/>
      <c r="F17" s="122"/>
      <c r="G17" s="122"/>
      <c r="H17" s="122"/>
      <c r="I17" s="122"/>
      <c r="J17" s="122"/>
      <c r="K17" s="123"/>
      <c r="L17" s="9"/>
      <c r="M17" s="42">
        <v>5</v>
      </c>
      <c r="N17" s="43" t="s">
        <v>1</v>
      </c>
      <c r="O17" s="1"/>
      <c r="P17" s="1"/>
      <c r="Q17" s="1"/>
      <c r="R17" s="1"/>
      <c r="S17" s="1"/>
    </row>
    <row r="18" spans="1:21" ht="15" customHeight="1" x14ac:dyDescent="0.25">
      <c r="A18" s="38">
        <v>191131700</v>
      </c>
      <c r="B18" s="1"/>
      <c r="C18" s="121" t="s">
        <v>43</v>
      </c>
      <c r="D18" s="122"/>
      <c r="E18" s="122"/>
      <c r="F18" s="122"/>
      <c r="G18" s="122"/>
      <c r="H18" s="122"/>
      <c r="I18" s="122"/>
      <c r="J18" s="122"/>
      <c r="K18" s="123"/>
      <c r="L18" s="9"/>
      <c r="M18" s="42">
        <v>5</v>
      </c>
      <c r="N18" s="43" t="s">
        <v>1</v>
      </c>
      <c r="O18" s="1"/>
      <c r="P18" s="1"/>
      <c r="Q18" s="1"/>
      <c r="R18" s="1"/>
      <c r="S18" s="1"/>
    </row>
    <row r="19" spans="1:21" ht="15" customHeight="1" x14ac:dyDescent="0.25">
      <c r="A19" s="38">
        <v>191141700</v>
      </c>
      <c r="B19" s="1"/>
      <c r="C19" s="121" t="s">
        <v>44</v>
      </c>
      <c r="D19" s="122"/>
      <c r="E19" s="122"/>
      <c r="F19" s="122"/>
      <c r="G19" s="122"/>
      <c r="H19" s="122"/>
      <c r="I19" s="122"/>
      <c r="J19" s="122"/>
      <c r="K19" s="123"/>
      <c r="L19" s="9"/>
      <c r="M19" s="42">
        <v>5</v>
      </c>
      <c r="N19" s="43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9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44"/>
      <c r="I21" s="45"/>
      <c r="J21" s="46"/>
      <c r="K21" s="56" t="s">
        <v>19</v>
      </c>
      <c r="L21" s="10"/>
      <c r="M21" s="57">
        <f>SUM(M14:M19)</f>
        <v>30</v>
      </c>
      <c r="N21" s="47" t="s">
        <v>1</v>
      </c>
      <c r="O21" s="1"/>
      <c r="P21" s="1"/>
      <c r="R21" s="11"/>
    </row>
    <row r="22" spans="1:2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18"/>
      <c r="U22" s="11"/>
    </row>
    <row r="23" spans="1:21" ht="15" x14ac:dyDescent="0.25">
      <c r="A23" s="8" t="s">
        <v>146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ht="15" customHeight="1" x14ac:dyDescent="0.25">
      <c r="A24" s="48"/>
      <c r="B24" s="1"/>
      <c r="C24" s="121"/>
      <c r="D24" s="122"/>
      <c r="E24" s="122"/>
      <c r="F24" s="122"/>
      <c r="G24" s="122"/>
      <c r="H24" s="122"/>
      <c r="I24" s="122"/>
      <c r="J24" s="122"/>
      <c r="K24" s="123"/>
      <c r="L24" s="1"/>
      <c r="M24" s="42"/>
      <c r="N24" s="43" t="s">
        <v>1</v>
      </c>
      <c r="O24" s="1"/>
      <c r="P24" s="1"/>
      <c r="Q24" s="1"/>
      <c r="R24" s="1"/>
      <c r="S24" s="1"/>
    </row>
    <row r="25" spans="1:21" ht="5.0999999999999996" customHeight="1" x14ac:dyDescent="0.25">
      <c r="A25" s="9"/>
      <c r="B25" s="1"/>
      <c r="C25" s="9"/>
      <c r="D25" s="9"/>
      <c r="E25" s="9"/>
      <c r="F25" s="9"/>
      <c r="G25" s="9"/>
      <c r="H25" s="9"/>
      <c r="I25" s="9"/>
      <c r="J25" s="9"/>
      <c r="K25" s="9"/>
      <c r="L25" s="1"/>
      <c r="M25" s="1"/>
      <c r="N25" s="1"/>
      <c r="O25" s="1"/>
      <c r="P25" s="1"/>
      <c r="Q25" s="1"/>
      <c r="R25" s="1"/>
      <c r="S25" s="1"/>
      <c r="T25" s="4"/>
      <c r="U25" s="1"/>
    </row>
    <row r="26" spans="1:21" ht="15" customHeight="1" x14ac:dyDescent="0.25">
      <c r="A26" s="9"/>
      <c r="B26" s="1"/>
      <c r="C26" s="9"/>
      <c r="D26" s="1"/>
      <c r="E26" s="1"/>
      <c r="F26" s="1"/>
      <c r="G26" s="1"/>
      <c r="H26" s="44"/>
      <c r="I26" s="46"/>
      <c r="J26" s="49"/>
      <c r="K26" s="56" t="s">
        <v>20</v>
      </c>
      <c r="L26" s="10"/>
      <c r="M26" s="57">
        <f>SUM(M24:M25)</f>
        <v>0</v>
      </c>
      <c r="N26" s="47" t="s">
        <v>1</v>
      </c>
    </row>
    <row r="27" spans="1:21" x14ac:dyDescent="0.25">
      <c r="A27" s="9"/>
      <c r="B27" s="1"/>
      <c r="C27" s="9"/>
      <c r="D27" s="1"/>
      <c r="E27" s="1"/>
      <c r="F27" s="1"/>
      <c r="G27" s="1"/>
      <c r="H27" s="1"/>
      <c r="I27" s="10"/>
      <c r="J27" s="11"/>
      <c r="K27" s="12"/>
      <c r="L27" s="12"/>
      <c r="M27" s="18"/>
      <c r="N27" s="11"/>
    </row>
    <row r="28" spans="1:21" s="22" customFormat="1" ht="15" x14ac:dyDescent="0.25">
      <c r="A28" s="8" t="s">
        <v>2</v>
      </c>
      <c r="B28" s="20"/>
      <c r="C28" s="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3"/>
      <c r="U28" s="20"/>
    </row>
    <row r="29" spans="1:21" ht="15" customHeight="1" x14ac:dyDescent="0.25">
      <c r="A29" s="50">
        <v>191127520</v>
      </c>
      <c r="B29" s="1"/>
      <c r="C29" s="121" t="s">
        <v>58</v>
      </c>
      <c r="D29" s="122"/>
      <c r="E29" s="122"/>
      <c r="F29" s="122"/>
      <c r="G29" s="122"/>
      <c r="H29" s="122"/>
      <c r="I29" s="122"/>
      <c r="J29" s="122"/>
      <c r="K29" s="123"/>
      <c r="L29" s="1"/>
      <c r="M29" s="53">
        <v>5</v>
      </c>
      <c r="N29" s="43" t="s">
        <v>1</v>
      </c>
      <c r="O29" s="1"/>
      <c r="P29" s="1"/>
      <c r="Q29" s="1"/>
      <c r="R29" s="1"/>
      <c r="S29" s="1"/>
      <c r="T29" s="4"/>
      <c r="U29" s="1"/>
    </row>
    <row r="30" spans="1:21" ht="15" customHeight="1" x14ac:dyDescent="0.25">
      <c r="A30" s="38">
        <v>191102041</v>
      </c>
      <c r="B30" s="1"/>
      <c r="C30" s="121" t="s">
        <v>51</v>
      </c>
      <c r="D30" s="122"/>
      <c r="E30" s="122"/>
      <c r="F30" s="122"/>
      <c r="G30" s="122"/>
      <c r="H30" s="122"/>
      <c r="I30" s="122"/>
      <c r="J30" s="122"/>
      <c r="K30" s="123"/>
      <c r="L30" s="1"/>
      <c r="M30" s="53">
        <v>5</v>
      </c>
      <c r="N30" s="43" t="s">
        <v>1</v>
      </c>
      <c r="O30" s="1"/>
      <c r="P30" s="1"/>
      <c r="Q30" s="1"/>
      <c r="R30" s="1"/>
      <c r="S30" s="1"/>
      <c r="T30" s="4"/>
      <c r="U30" s="1"/>
    </row>
    <row r="31" spans="1:21" ht="15" customHeight="1" x14ac:dyDescent="0.25">
      <c r="A31" s="38">
        <v>201800003</v>
      </c>
      <c r="B31" s="1"/>
      <c r="C31" s="121" t="s">
        <v>114</v>
      </c>
      <c r="D31" s="122"/>
      <c r="E31" s="122"/>
      <c r="F31" s="122"/>
      <c r="G31" s="122"/>
      <c r="H31" s="122"/>
      <c r="I31" s="122"/>
      <c r="J31" s="122"/>
      <c r="K31" s="123"/>
      <c r="L31" s="1"/>
      <c r="M31" s="53">
        <v>5</v>
      </c>
      <c r="N31" s="43" t="s">
        <v>1</v>
      </c>
      <c r="O31" s="1"/>
      <c r="P31" s="1"/>
      <c r="Q31" s="1"/>
      <c r="R31" s="1"/>
      <c r="S31" s="1"/>
      <c r="T31" s="4"/>
      <c r="U31" s="1"/>
    </row>
    <row r="32" spans="1:21" ht="15" customHeight="1" x14ac:dyDescent="0.25">
      <c r="A32" s="38">
        <v>191158510</v>
      </c>
      <c r="B32" s="1"/>
      <c r="C32" s="77" t="s">
        <v>115</v>
      </c>
      <c r="D32" s="78"/>
      <c r="E32" s="78"/>
      <c r="F32" s="78"/>
      <c r="G32" s="78"/>
      <c r="H32" s="78"/>
      <c r="I32" s="78"/>
      <c r="J32" s="78"/>
      <c r="K32" s="79"/>
      <c r="L32" s="1"/>
      <c r="M32" s="53">
        <v>3</v>
      </c>
      <c r="N32" s="43" t="s">
        <v>1</v>
      </c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38">
        <v>191820210</v>
      </c>
      <c r="B33" s="1"/>
      <c r="C33" s="121" t="s">
        <v>59</v>
      </c>
      <c r="D33" s="122"/>
      <c r="E33" s="122"/>
      <c r="F33" s="122"/>
      <c r="G33" s="122"/>
      <c r="H33" s="122"/>
      <c r="I33" s="122"/>
      <c r="J33" s="122"/>
      <c r="K33" s="123"/>
      <c r="L33" s="1"/>
      <c r="M33" s="42">
        <v>5</v>
      </c>
      <c r="N33" s="43" t="s">
        <v>1</v>
      </c>
      <c r="O33" s="24"/>
      <c r="P33" s="24"/>
      <c r="Q33" s="24"/>
      <c r="R33" s="24"/>
      <c r="S33" s="24"/>
      <c r="T33" s="24"/>
      <c r="U33" s="24"/>
    </row>
    <row r="34" spans="1:21" ht="15" customHeight="1" x14ac:dyDescent="0.25">
      <c r="A34" s="50">
        <v>191530830</v>
      </c>
      <c r="B34" s="1"/>
      <c r="C34" s="121" t="s">
        <v>142</v>
      </c>
      <c r="D34" s="122"/>
      <c r="E34" s="122"/>
      <c r="F34" s="122"/>
      <c r="G34" s="122"/>
      <c r="H34" s="122"/>
      <c r="I34" s="122"/>
      <c r="J34" s="122"/>
      <c r="K34" s="123"/>
      <c r="L34" s="1"/>
      <c r="M34" s="53">
        <v>5</v>
      </c>
      <c r="N34" s="43" t="s">
        <v>1</v>
      </c>
      <c r="O34" s="24"/>
      <c r="P34" s="24"/>
      <c r="Q34" s="24"/>
      <c r="R34" s="24"/>
      <c r="S34" s="24"/>
      <c r="T34" s="24"/>
      <c r="U34" s="24"/>
    </row>
    <row r="35" spans="1:21" ht="5.0999999999999996" customHeight="1" x14ac:dyDescent="0.25">
      <c r="A35" s="8"/>
      <c r="B35" s="24"/>
      <c r="C35" s="9"/>
      <c r="D35" s="29"/>
      <c r="E35" s="29"/>
      <c r="F35" s="29"/>
      <c r="G35" s="29"/>
      <c r="H35" s="34"/>
      <c r="I35" s="34"/>
      <c r="J35" s="34"/>
      <c r="K35" s="34"/>
      <c r="L35" s="25"/>
      <c r="M35" s="26"/>
      <c r="N35" s="1"/>
      <c r="O35" s="24"/>
      <c r="P35" s="24"/>
      <c r="Q35" s="24"/>
      <c r="R35" s="24"/>
      <c r="S35" s="24"/>
      <c r="T35" s="24"/>
      <c r="U35" s="24"/>
    </row>
    <row r="36" spans="1:21" ht="15" customHeight="1" x14ac:dyDescent="0.25">
      <c r="A36" s="29"/>
      <c r="B36" s="1"/>
      <c r="C36" s="9"/>
      <c r="D36" s="1"/>
      <c r="E36" s="1"/>
      <c r="F36" s="1"/>
      <c r="G36" s="1"/>
      <c r="H36" s="124" t="s">
        <v>21</v>
      </c>
      <c r="I36" s="125"/>
      <c r="J36" s="125"/>
      <c r="K36" s="126"/>
      <c r="L36" s="12"/>
      <c r="M36" s="57">
        <f>SUM(M29:M34)</f>
        <v>28</v>
      </c>
      <c r="N36" s="47" t="s">
        <v>1</v>
      </c>
      <c r="O36" s="1"/>
      <c r="P36" s="1"/>
      <c r="Q36" s="1"/>
      <c r="R36" s="1"/>
      <c r="S36" s="1"/>
      <c r="T36" s="4"/>
      <c r="U36" s="1"/>
    </row>
    <row r="37" spans="1:21" x14ac:dyDescent="0.25">
      <c r="A37" s="9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21" ht="15" x14ac:dyDescent="0.25">
      <c r="A38" s="8" t="s">
        <v>3</v>
      </c>
      <c r="B38" s="24"/>
      <c r="C38" s="31"/>
      <c r="H38" s="81" t="s">
        <v>4</v>
      </c>
      <c r="I38" s="80"/>
      <c r="J38" s="80"/>
      <c r="K38" s="80"/>
      <c r="L38" s="80"/>
      <c r="M38" s="80"/>
      <c r="N38" s="80"/>
      <c r="O38" s="24"/>
      <c r="P38" s="24"/>
      <c r="Q38" s="24"/>
      <c r="R38" s="24"/>
      <c r="S38" s="24"/>
      <c r="T38" s="24"/>
      <c r="U38" s="24"/>
    </row>
    <row r="39" spans="1:21" ht="15" customHeight="1" x14ac:dyDescent="0.25">
      <c r="A39" s="51"/>
      <c r="B39" s="24"/>
      <c r="C39" s="121"/>
      <c r="D39" s="122"/>
      <c r="E39" s="122"/>
      <c r="F39" s="122"/>
      <c r="G39" s="122"/>
      <c r="H39" s="122"/>
      <c r="I39" s="122"/>
      <c r="J39" s="122"/>
      <c r="K39" s="123"/>
      <c r="L39" s="25"/>
      <c r="M39" s="52"/>
      <c r="N39" s="43" t="s">
        <v>1</v>
      </c>
      <c r="O39" s="24"/>
      <c r="P39" s="24"/>
      <c r="Q39" s="24"/>
      <c r="R39" s="24"/>
      <c r="S39" s="24"/>
      <c r="T39" s="24"/>
      <c r="U39" s="24"/>
    </row>
    <row r="40" spans="1:21" ht="15" customHeight="1" x14ac:dyDescent="0.25">
      <c r="A40" s="51"/>
      <c r="B40" s="24"/>
      <c r="C40" s="121"/>
      <c r="D40" s="122"/>
      <c r="E40" s="122"/>
      <c r="F40" s="122"/>
      <c r="G40" s="122"/>
      <c r="H40" s="122"/>
      <c r="I40" s="122"/>
      <c r="J40" s="122"/>
      <c r="K40" s="123"/>
      <c r="L40" s="25"/>
      <c r="M40" s="52"/>
      <c r="N40" s="43" t="s">
        <v>1</v>
      </c>
      <c r="O40" s="24"/>
      <c r="P40" s="24"/>
      <c r="Q40" s="24"/>
      <c r="R40" s="24"/>
      <c r="S40" s="24"/>
      <c r="T40" s="24"/>
      <c r="U40" s="24"/>
    </row>
    <row r="41" spans="1:21" ht="15" customHeight="1" x14ac:dyDescent="0.25">
      <c r="A41" s="51"/>
      <c r="B41" s="24"/>
      <c r="C41" s="121"/>
      <c r="D41" s="122"/>
      <c r="E41" s="122"/>
      <c r="F41" s="122"/>
      <c r="G41" s="122"/>
      <c r="H41" s="122"/>
      <c r="I41" s="122"/>
      <c r="J41" s="122"/>
      <c r="K41" s="123"/>
      <c r="L41" s="25"/>
      <c r="M41" s="52"/>
      <c r="N41" s="43" t="s">
        <v>1</v>
      </c>
      <c r="O41" s="24"/>
      <c r="P41" s="24"/>
      <c r="Q41" s="24"/>
      <c r="R41" s="24"/>
      <c r="S41" s="24"/>
      <c r="T41" s="24"/>
      <c r="U41" s="24"/>
    </row>
    <row r="42" spans="1:21" ht="15" customHeight="1" x14ac:dyDescent="0.25">
      <c r="A42" s="38"/>
      <c r="B42" s="1"/>
      <c r="C42" s="121"/>
      <c r="D42" s="122"/>
      <c r="E42" s="122"/>
      <c r="F42" s="122"/>
      <c r="G42" s="122"/>
      <c r="H42" s="122"/>
      <c r="I42" s="122"/>
      <c r="J42" s="122"/>
      <c r="K42" s="123"/>
      <c r="L42" s="1"/>
      <c r="M42" s="53"/>
      <c r="N42" s="43" t="s">
        <v>1</v>
      </c>
      <c r="O42" s="1"/>
      <c r="P42" s="1"/>
      <c r="Q42" s="1"/>
      <c r="R42" s="12"/>
      <c r="S42" s="1"/>
      <c r="T42" s="4"/>
      <c r="U42" s="1"/>
    </row>
    <row r="43" spans="1:21" ht="15" customHeight="1" x14ac:dyDescent="0.25">
      <c r="A43" s="48"/>
      <c r="B43" s="1"/>
      <c r="C43" s="121"/>
      <c r="D43" s="122"/>
      <c r="E43" s="122"/>
      <c r="F43" s="122"/>
      <c r="G43" s="122"/>
      <c r="H43" s="122"/>
      <c r="I43" s="122"/>
      <c r="J43" s="122"/>
      <c r="K43" s="123"/>
      <c r="L43" s="1"/>
      <c r="M43" s="53"/>
      <c r="N43" s="43" t="s">
        <v>1</v>
      </c>
      <c r="O43" s="1"/>
      <c r="P43" s="1"/>
      <c r="Q43" s="1"/>
      <c r="R43" s="1"/>
      <c r="S43" s="1"/>
      <c r="T43" s="4"/>
      <c r="U43" s="1"/>
    </row>
    <row r="44" spans="1:21" ht="5.0999999999999996" customHeight="1" x14ac:dyDescent="0.25">
      <c r="A44" s="9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</row>
    <row r="45" spans="1:21" ht="15" customHeight="1" x14ac:dyDescent="0.25">
      <c r="A45" s="9"/>
      <c r="B45" s="1"/>
      <c r="C45" s="21"/>
      <c r="D45" s="11"/>
      <c r="E45" s="11"/>
      <c r="F45" s="11"/>
      <c r="G45" s="11"/>
      <c r="H45" s="124" t="s">
        <v>22</v>
      </c>
      <c r="I45" s="125"/>
      <c r="J45" s="125"/>
      <c r="K45" s="126"/>
      <c r="L45" s="1"/>
      <c r="M45" s="54">
        <f>SUM(M39:M43)</f>
        <v>0</v>
      </c>
      <c r="N45" s="47" t="s">
        <v>1</v>
      </c>
      <c r="O45" s="1"/>
      <c r="P45" s="1"/>
      <c r="Q45" s="1"/>
      <c r="R45" s="1"/>
      <c r="S45" s="1"/>
      <c r="T45" s="4"/>
      <c r="U45" s="1"/>
    </row>
    <row r="46" spans="1:21" ht="15" customHeight="1" x14ac:dyDescent="0.25">
      <c r="A46" s="9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0"/>
      <c r="R46" s="11"/>
      <c r="S46" s="12"/>
      <c r="T46" s="18"/>
      <c r="U46" s="11"/>
    </row>
    <row r="47" spans="1:21" ht="15" x14ac:dyDescent="0.25">
      <c r="A47" s="8" t="s">
        <v>23</v>
      </c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/>
      <c r="U47" s="1"/>
    </row>
    <row r="48" spans="1:21" ht="15" customHeight="1" x14ac:dyDescent="0.25">
      <c r="A48" s="48">
        <v>191199152</v>
      </c>
      <c r="B48" s="1">
        <v>2</v>
      </c>
      <c r="C48" s="121" t="s">
        <v>29</v>
      </c>
      <c r="D48" s="122"/>
      <c r="E48" s="122"/>
      <c r="F48" s="122"/>
      <c r="G48" s="122"/>
      <c r="H48" s="122"/>
      <c r="I48" s="122"/>
      <c r="J48" s="122"/>
      <c r="K48" s="123"/>
      <c r="L48" s="1"/>
      <c r="M48" s="42">
        <v>15</v>
      </c>
      <c r="N48" s="43" t="s">
        <v>1</v>
      </c>
      <c r="O48" s="1"/>
      <c r="P48" s="1"/>
      <c r="Q48" s="1"/>
      <c r="R48" s="1"/>
    </row>
    <row r="49" spans="1:21" ht="15" customHeight="1" x14ac:dyDescent="0.25">
      <c r="A49" s="48">
        <v>191199197</v>
      </c>
      <c r="B49" s="1">
        <v>8</v>
      </c>
      <c r="C49" s="121" t="s">
        <v>30</v>
      </c>
      <c r="D49" s="122"/>
      <c r="E49" s="122"/>
      <c r="F49" s="122"/>
      <c r="G49" s="122"/>
      <c r="H49" s="122"/>
      <c r="I49" s="122"/>
      <c r="J49" s="122"/>
      <c r="K49" s="123"/>
      <c r="L49" s="1"/>
      <c r="M49" s="42">
        <v>45</v>
      </c>
      <c r="N49" s="43" t="s">
        <v>1</v>
      </c>
      <c r="O49" s="1"/>
      <c r="P49" s="1"/>
      <c r="Q49" s="1"/>
      <c r="R49" s="1"/>
    </row>
    <row r="50" spans="1:21" ht="5.0999999999999996" customHeight="1" x14ac:dyDescent="0.25">
      <c r="A50" s="9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4"/>
      <c r="N50" s="1"/>
      <c r="O50" s="1"/>
      <c r="P50" s="1"/>
      <c r="Q50" s="1"/>
      <c r="R50" s="1"/>
    </row>
    <row r="51" spans="1:21" ht="15" customHeight="1" x14ac:dyDescent="0.25">
      <c r="A51" s="17"/>
      <c r="B51" s="1"/>
      <c r="C51" s="9"/>
      <c r="D51" s="1"/>
      <c r="E51" s="1"/>
      <c r="F51" s="1"/>
      <c r="G51" s="1"/>
      <c r="H51" s="124" t="s">
        <v>24</v>
      </c>
      <c r="I51" s="125"/>
      <c r="J51" s="125"/>
      <c r="K51" s="126"/>
      <c r="M51" s="57">
        <v>60</v>
      </c>
      <c r="N51" s="47" t="s">
        <v>1</v>
      </c>
      <c r="O51" s="1"/>
      <c r="P51" s="1"/>
      <c r="Q51" s="10"/>
      <c r="R51" s="11"/>
    </row>
    <row r="52" spans="1:21" ht="15" thickBot="1" x14ac:dyDescent="0.3">
      <c r="A52" s="29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0"/>
      <c r="R52" s="1"/>
      <c r="S52" s="12"/>
      <c r="T52" s="18"/>
      <c r="U52" s="11"/>
    </row>
    <row r="53" spans="1:21" ht="15" customHeight="1" thickBot="1" x14ac:dyDescent="0.3">
      <c r="A53" s="9"/>
      <c r="B53" s="1"/>
      <c r="C53" s="9"/>
      <c r="D53" s="1"/>
      <c r="E53" s="1"/>
      <c r="F53" s="1"/>
      <c r="G53" s="1"/>
      <c r="H53" s="124" t="s">
        <v>148</v>
      </c>
      <c r="I53" s="125"/>
      <c r="J53" s="125"/>
      <c r="K53" s="126"/>
      <c r="L53" s="1"/>
      <c r="M53" s="32">
        <f>SUM(M21,M26,M36,M45,M51)</f>
        <v>118</v>
      </c>
      <c r="N53" s="33" t="s">
        <v>1</v>
      </c>
    </row>
    <row r="54" spans="1:21" x14ac:dyDescent="0.25">
      <c r="A54" s="9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0"/>
      <c r="U54" s="1"/>
    </row>
    <row r="55" spans="1:21" x14ac:dyDescent="0.25">
      <c r="A55" s="9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8"/>
      <c r="U55" s="1"/>
    </row>
    <row r="56" spans="1:21" x14ac:dyDescent="0.25">
      <c r="A56" s="9" t="s">
        <v>5</v>
      </c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8"/>
      <c r="U56" s="1"/>
    </row>
    <row r="57" spans="1:21" x14ac:dyDescent="0.25">
      <c r="A57" s="9" t="s">
        <v>6</v>
      </c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4"/>
      <c r="U57" s="1"/>
    </row>
    <row r="58" spans="1:21" ht="15" customHeight="1" x14ac:dyDescent="0.25">
      <c r="A58" s="48"/>
      <c r="B58" s="1"/>
      <c r="C58" s="121"/>
      <c r="D58" s="122"/>
      <c r="E58" s="122"/>
      <c r="F58" s="122"/>
      <c r="G58" s="122"/>
      <c r="H58" s="122"/>
      <c r="I58" s="122"/>
      <c r="J58" s="122"/>
      <c r="K58" s="123"/>
      <c r="L58" s="1"/>
      <c r="M58" s="44"/>
      <c r="N58" s="43" t="s">
        <v>1</v>
      </c>
      <c r="O58" s="1"/>
      <c r="P58" s="1"/>
      <c r="Q58" s="1"/>
      <c r="R58" s="1"/>
      <c r="S58" s="1"/>
      <c r="T58" s="4"/>
    </row>
    <row r="59" spans="1:21" ht="5.0999999999999996" customHeight="1" x14ac:dyDescent="0.25">
      <c r="A59" s="9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</row>
    <row r="60" spans="1:21" ht="15" customHeight="1" x14ac:dyDescent="0.25">
      <c r="A60" s="48"/>
      <c r="B60" s="1"/>
      <c r="C60" s="121"/>
      <c r="D60" s="122"/>
      <c r="E60" s="122"/>
      <c r="F60" s="122"/>
      <c r="G60" s="122"/>
      <c r="H60" s="122"/>
      <c r="I60" s="122"/>
      <c r="J60" s="122"/>
      <c r="K60" s="123"/>
      <c r="L60" s="1"/>
      <c r="M60" s="44"/>
      <c r="N60" s="43" t="s">
        <v>1</v>
      </c>
      <c r="O60" s="1"/>
      <c r="P60" s="1"/>
      <c r="Q60" s="1"/>
      <c r="R60" s="1"/>
      <c r="S60" s="1"/>
      <c r="T60" s="4"/>
    </row>
    <row r="61" spans="1:21" ht="5.0999999999999996" customHeight="1" x14ac:dyDescent="0.25">
      <c r="A61" s="9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</row>
    <row r="62" spans="1:21" ht="15" customHeight="1" x14ac:dyDescent="0.25">
      <c r="A62" s="48"/>
      <c r="B62" s="1"/>
      <c r="C62" s="121"/>
      <c r="D62" s="122"/>
      <c r="E62" s="122"/>
      <c r="F62" s="122"/>
      <c r="G62" s="122"/>
      <c r="H62" s="122"/>
      <c r="I62" s="122"/>
      <c r="J62" s="122"/>
      <c r="K62" s="123"/>
      <c r="L62" s="1"/>
      <c r="M62" s="44"/>
      <c r="N62" s="43" t="s">
        <v>1</v>
      </c>
      <c r="O62" s="1"/>
      <c r="P62" s="1"/>
      <c r="Q62" s="1"/>
      <c r="R62" s="1"/>
      <c r="S62" s="1"/>
      <c r="T62" s="4"/>
    </row>
    <row r="63" spans="1:21" x14ac:dyDescent="0.25">
      <c r="A63" s="9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1"/>
      <c r="S63" s="10"/>
      <c r="T63" s="4"/>
      <c r="U63" s="11"/>
    </row>
    <row r="64" spans="1:21" x14ac:dyDescent="0.25">
      <c r="A64" s="9" t="s">
        <v>26</v>
      </c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R64" s="1"/>
      <c r="S64" s="1"/>
      <c r="T64" s="4"/>
      <c r="U64" s="1"/>
    </row>
    <row r="65" spans="1:21" x14ac:dyDescent="0.25">
      <c r="A65" s="16" t="s">
        <v>7</v>
      </c>
      <c r="B65" s="14"/>
      <c r="C65" s="16"/>
      <c r="D65" s="14"/>
      <c r="E65" s="14"/>
      <c r="F65" s="14" t="s">
        <v>8</v>
      </c>
      <c r="G65" s="14"/>
      <c r="H65" s="19"/>
      <c r="I65" s="14"/>
      <c r="J65" s="19"/>
      <c r="K65" s="14" t="s">
        <v>113</v>
      </c>
      <c r="M65" s="1"/>
      <c r="N65" s="1"/>
      <c r="O65" s="1"/>
      <c r="P65" s="1"/>
      <c r="R65" s="1"/>
      <c r="S65" s="1"/>
      <c r="T65" s="4"/>
      <c r="U65" s="1"/>
    </row>
    <row r="66" spans="1:21" x14ac:dyDescent="0.25">
      <c r="A66" s="9"/>
      <c r="B66" s="1"/>
      <c r="C66" s="9"/>
      <c r="D66" s="1"/>
      <c r="E66" s="1"/>
      <c r="F66" s="1"/>
      <c r="G66" s="1"/>
      <c r="I66" s="1"/>
      <c r="K66" s="1"/>
      <c r="L66" s="1"/>
      <c r="M66" s="1"/>
      <c r="N66" s="1"/>
      <c r="O66" s="1"/>
      <c r="P66" s="1"/>
      <c r="R66" s="1"/>
      <c r="S66" s="1"/>
      <c r="T66" s="4"/>
      <c r="U66" s="1"/>
    </row>
    <row r="67" spans="1:21" x14ac:dyDescent="0.25">
      <c r="A67" s="9"/>
      <c r="B67" s="1"/>
      <c r="C67" s="9"/>
      <c r="D67" s="1"/>
      <c r="E67" s="1"/>
      <c r="F67" s="1"/>
      <c r="G67" s="1"/>
      <c r="I67" s="1"/>
      <c r="K67" s="1"/>
      <c r="L67" s="1"/>
      <c r="M67" s="1"/>
      <c r="N67" s="1"/>
      <c r="O67" s="1"/>
      <c r="P67" s="1"/>
      <c r="R67" s="1"/>
      <c r="S67" s="1"/>
      <c r="T67" s="4"/>
      <c r="U67" s="1"/>
    </row>
    <row r="68" spans="1:21" x14ac:dyDescent="0.25">
      <c r="A68" s="9"/>
      <c r="B68" s="1"/>
      <c r="C68" s="9"/>
      <c r="D68" s="1"/>
      <c r="E68" s="1"/>
      <c r="F68" s="1"/>
      <c r="G68" s="1"/>
      <c r="I68" s="1"/>
      <c r="K68" s="1"/>
      <c r="L68" s="1"/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9"/>
      <c r="B69" s="1"/>
      <c r="C69" s="9"/>
      <c r="D69" s="1"/>
      <c r="E69" s="1"/>
      <c r="F69" s="1"/>
      <c r="G69" s="1"/>
      <c r="I69" s="1"/>
      <c r="K69" s="1"/>
      <c r="L69" s="1"/>
      <c r="M69" s="1"/>
      <c r="N69" s="1"/>
      <c r="O69" s="1"/>
      <c r="P69" s="1"/>
      <c r="R69" s="1"/>
      <c r="S69" s="1"/>
      <c r="T69" s="4"/>
      <c r="U69" s="1"/>
    </row>
    <row r="70" spans="1:21" x14ac:dyDescent="0.25">
      <c r="A70" s="9" t="s">
        <v>9</v>
      </c>
      <c r="B70" s="1"/>
      <c r="C70" s="9"/>
      <c r="D70" s="1"/>
      <c r="E70" s="1"/>
      <c r="F70" s="1" t="s">
        <v>9</v>
      </c>
      <c r="G70" s="1"/>
      <c r="I70" s="1"/>
      <c r="K70" s="1" t="s">
        <v>9</v>
      </c>
      <c r="M70" s="1"/>
      <c r="N70" s="1"/>
      <c r="O70" s="1"/>
      <c r="P70" s="1"/>
      <c r="R70" s="1"/>
      <c r="S70" s="1"/>
      <c r="T70" s="4"/>
      <c r="U70" s="1"/>
    </row>
  </sheetData>
  <mergeCells count="31">
    <mergeCell ref="H51:K51"/>
    <mergeCell ref="H53:K53"/>
    <mergeCell ref="C58:K58"/>
    <mergeCell ref="C60:K60"/>
    <mergeCell ref="C62:K62"/>
    <mergeCell ref="C49:K49"/>
    <mergeCell ref="C29:K29"/>
    <mergeCell ref="C30:K30"/>
    <mergeCell ref="H36:K36"/>
    <mergeCell ref="C39:K39"/>
    <mergeCell ref="C40:K40"/>
    <mergeCell ref="C41:K41"/>
    <mergeCell ref="C42:K42"/>
    <mergeCell ref="C43:K43"/>
    <mergeCell ref="H45:K45"/>
    <mergeCell ref="C48:K48"/>
    <mergeCell ref="C33:K33"/>
    <mergeCell ref="C34:K34"/>
    <mergeCell ref="C31:K31"/>
    <mergeCell ref="C24:K24"/>
    <mergeCell ref="A7:C7"/>
    <mergeCell ref="D7:N7"/>
    <mergeCell ref="A9:C9"/>
    <mergeCell ref="D9:N9"/>
    <mergeCell ref="M13:N13"/>
    <mergeCell ref="C14:K14"/>
    <mergeCell ref="C16:K16"/>
    <mergeCell ref="C15:K15"/>
    <mergeCell ref="C17:K17"/>
    <mergeCell ref="C18:K18"/>
    <mergeCell ref="C19:K19"/>
  </mergeCells>
  <hyperlinks>
    <hyperlink ref="H38" r:id="rId1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U73"/>
  <sheetViews>
    <sheetView showGridLines="0" topLeftCell="A16" workbookViewId="0">
      <selection activeCell="Q46" sqref="Q46"/>
    </sheetView>
  </sheetViews>
  <sheetFormatPr defaultColWidth="9.140625" defaultRowHeight="14.25" x14ac:dyDescent="0.25"/>
  <cols>
    <col min="1" max="1" width="11.5703125" style="28" customWidth="1"/>
    <col min="2" max="2" width="1.5703125" style="2" customWidth="1"/>
    <col min="3" max="3" width="9.140625" style="28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7" t="s">
        <v>12</v>
      </c>
      <c r="J1" s="2" t="s">
        <v>15</v>
      </c>
    </row>
    <row r="2" spans="1:19" ht="15.75" x14ac:dyDescent="0.25">
      <c r="E2" s="59" t="s">
        <v>38</v>
      </c>
      <c r="I2" s="27" t="s">
        <v>13</v>
      </c>
      <c r="J2" s="2" t="s">
        <v>39</v>
      </c>
    </row>
    <row r="3" spans="1:19" ht="15.75" x14ac:dyDescent="0.25">
      <c r="E3" s="59" t="s">
        <v>128</v>
      </c>
      <c r="I3" s="27" t="s">
        <v>14</v>
      </c>
      <c r="J3" s="2" t="s">
        <v>33</v>
      </c>
    </row>
    <row r="4" spans="1:19" ht="15" x14ac:dyDescent="0.25">
      <c r="I4" s="27" t="s">
        <v>16</v>
      </c>
      <c r="J4" s="2" t="s">
        <v>34</v>
      </c>
    </row>
    <row r="7" spans="1:19" ht="15" customHeight="1" x14ac:dyDescent="0.25">
      <c r="A7" s="127" t="s">
        <v>10</v>
      </c>
      <c r="B7" s="127"/>
      <c r="C7" s="127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30"/>
    </row>
    <row r="8" spans="1:19" ht="5.0999999999999996" customHeight="1" x14ac:dyDescent="0.25">
      <c r="A8" s="5"/>
      <c r="B8" s="5"/>
      <c r="C8" s="5"/>
      <c r="D8" s="37"/>
      <c r="E8" s="37"/>
      <c r="F8" s="37"/>
      <c r="G8" s="37"/>
      <c r="H8" s="37"/>
      <c r="I8" s="37"/>
      <c r="J8" s="3"/>
      <c r="K8" s="3"/>
      <c r="L8" s="3"/>
      <c r="M8" s="3"/>
      <c r="N8" s="3"/>
    </row>
    <row r="9" spans="1:19" ht="15" customHeight="1" x14ac:dyDescent="0.25">
      <c r="A9" s="127" t="s">
        <v>11</v>
      </c>
      <c r="B9" s="127"/>
      <c r="C9" s="127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30"/>
    </row>
    <row r="11" spans="1:19" x14ac:dyDescent="0.25">
      <c r="A11" s="6" t="s">
        <v>25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147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37" t="s">
        <v>0</v>
      </c>
      <c r="N13" s="137"/>
      <c r="O13" s="1"/>
      <c r="P13" s="1"/>
      <c r="Q13" s="1"/>
      <c r="R13" s="1"/>
      <c r="S13" s="1"/>
    </row>
    <row r="14" spans="1:19" ht="15" customHeight="1" x14ac:dyDescent="0.25">
      <c r="A14" s="38">
        <v>201500136</v>
      </c>
      <c r="B14" s="1"/>
      <c r="C14" s="121" t="s">
        <v>40</v>
      </c>
      <c r="D14" s="122"/>
      <c r="E14" s="122"/>
      <c r="F14" s="122"/>
      <c r="G14" s="122"/>
      <c r="H14" s="122"/>
      <c r="I14" s="122"/>
      <c r="J14" s="122"/>
      <c r="K14" s="123"/>
      <c r="L14" s="9"/>
      <c r="M14" s="42">
        <v>5</v>
      </c>
      <c r="N14" s="43" t="s">
        <v>1</v>
      </c>
      <c r="O14" s="1"/>
      <c r="P14" s="1"/>
      <c r="Q14" s="1"/>
      <c r="R14" s="1"/>
      <c r="S14" s="1"/>
    </row>
    <row r="15" spans="1:19" ht="15" customHeight="1" x14ac:dyDescent="0.25">
      <c r="A15" s="38">
        <v>201900074</v>
      </c>
      <c r="B15" s="1"/>
      <c r="C15" s="121" t="s">
        <v>126</v>
      </c>
      <c r="D15" s="122"/>
      <c r="E15" s="122"/>
      <c r="F15" s="122"/>
      <c r="G15" s="122"/>
      <c r="H15" s="122"/>
      <c r="I15" s="122"/>
      <c r="J15" s="122"/>
      <c r="K15" s="123"/>
      <c r="L15" s="9"/>
      <c r="M15" s="42">
        <v>5</v>
      </c>
      <c r="N15" s="43" t="s">
        <v>1</v>
      </c>
      <c r="O15" s="1"/>
      <c r="P15" s="1"/>
      <c r="Q15" s="1"/>
      <c r="R15" s="1"/>
      <c r="S15" s="1"/>
    </row>
    <row r="16" spans="1:19" ht="15" customHeight="1" x14ac:dyDescent="0.25">
      <c r="A16" s="38">
        <v>201400037</v>
      </c>
      <c r="B16" s="1"/>
      <c r="C16" s="121" t="s">
        <v>41</v>
      </c>
      <c r="D16" s="122"/>
      <c r="E16" s="122"/>
      <c r="F16" s="122"/>
      <c r="G16" s="122"/>
      <c r="H16" s="122"/>
      <c r="I16" s="122"/>
      <c r="J16" s="122"/>
      <c r="K16" s="123"/>
      <c r="L16" s="9"/>
      <c r="M16" s="42">
        <v>5</v>
      </c>
      <c r="N16" s="43" t="s">
        <v>1</v>
      </c>
      <c r="O16" s="1"/>
      <c r="P16" s="1"/>
      <c r="Q16" s="1"/>
      <c r="R16" s="1"/>
      <c r="S16" s="1"/>
    </row>
    <row r="17" spans="1:21" ht="15" customHeight="1" x14ac:dyDescent="0.25">
      <c r="A17" s="38">
        <v>191155700</v>
      </c>
      <c r="B17" s="1"/>
      <c r="C17" s="121" t="s">
        <v>42</v>
      </c>
      <c r="D17" s="122"/>
      <c r="E17" s="122"/>
      <c r="F17" s="122"/>
      <c r="G17" s="122"/>
      <c r="H17" s="122"/>
      <c r="I17" s="122"/>
      <c r="J17" s="122"/>
      <c r="K17" s="123"/>
      <c r="L17" s="9"/>
      <c r="M17" s="42">
        <v>5</v>
      </c>
      <c r="N17" s="43" t="s">
        <v>1</v>
      </c>
      <c r="O17" s="1"/>
      <c r="P17" s="1"/>
      <c r="Q17" s="1"/>
      <c r="R17" s="1"/>
      <c r="S17" s="1"/>
    </row>
    <row r="18" spans="1:21" ht="15" customHeight="1" x14ac:dyDescent="0.25">
      <c r="A18" s="38">
        <v>191131700</v>
      </c>
      <c r="B18" s="1"/>
      <c r="C18" s="121" t="s">
        <v>43</v>
      </c>
      <c r="D18" s="122"/>
      <c r="E18" s="122"/>
      <c r="F18" s="122"/>
      <c r="G18" s="122"/>
      <c r="H18" s="122"/>
      <c r="I18" s="122"/>
      <c r="J18" s="122"/>
      <c r="K18" s="123"/>
      <c r="L18" s="9"/>
      <c r="M18" s="42">
        <v>5</v>
      </c>
      <c r="N18" s="43" t="s">
        <v>1</v>
      </c>
      <c r="O18" s="1"/>
      <c r="P18" s="1"/>
      <c r="Q18" s="1"/>
      <c r="R18" s="1"/>
      <c r="S18" s="1"/>
    </row>
    <row r="19" spans="1:21" ht="15" customHeight="1" x14ac:dyDescent="0.25">
      <c r="A19" s="38">
        <v>191141700</v>
      </c>
      <c r="B19" s="1"/>
      <c r="C19" s="121" t="s">
        <v>44</v>
      </c>
      <c r="D19" s="122"/>
      <c r="E19" s="122"/>
      <c r="F19" s="122"/>
      <c r="G19" s="122"/>
      <c r="H19" s="122"/>
      <c r="I19" s="122"/>
      <c r="J19" s="122"/>
      <c r="K19" s="123"/>
      <c r="L19" s="9"/>
      <c r="M19" s="42">
        <v>5</v>
      </c>
      <c r="N19" s="43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9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44"/>
      <c r="I21" s="45"/>
      <c r="J21" s="55"/>
      <c r="K21" s="56" t="s">
        <v>19</v>
      </c>
      <c r="L21" s="10"/>
      <c r="M21" s="57">
        <f>SUM(M14:M19)</f>
        <v>30</v>
      </c>
      <c r="N21" s="47" t="s">
        <v>1</v>
      </c>
      <c r="O21" s="1"/>
      <c r="P21" s="1"/>
      <c r="R21" s="11"/>
    </row>
    <row r="22" spans="1:2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18"/>
      <c r="U22" s="11"/>
    </row>
    <row r="23" spans="1:21" ht="15" x14ac:dyDescent="0.25">
      <c r="A23" s="8" t="s">
        <v>146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ht="15" customHeight="1" x14ac:dyDescent="0.25">
      <c r="A24" s="38">
        <v>201900091</v>
      </c>
      <c r="B24" s="1"/>
      <c r="C24" s="121" t="s">
        <v>127</v>
      </c>
      <c r="D24" s="122"/>
      <c r="E24" s="122"/>
      <c r="F24" s="122"/>
      <c r="G24" s="122"/>
      <c r="H24" s="122"/>
      <c r="I24" s="122"/>
      <c r="J24" s="122"/>
      <c r="K24" s="123"/>
      <c r="L24" s="1"/>
      <c r="M24" s="53">
        <v>5</v>
      </c>
      <c r="N24" s="43" t="s">
        <v>1</v>
      </c>
      <c r="O24" s="1"/>
      <c r="P24" s="1"/>
      <c r="Q24" s="1"/>
      <c r="R24" s="1"/>
      <c r="S24" s="1"/>
      <c r="T24" s="4"/>
      <c r="U24" s="1"/>
    </row>
    <row r="25" spans="1:21" ht="15" customHeight="1" x14ac:dyDescent="0.25">
      <c r="A25" s="48">
        <v>191124720</v>
      </c>
      <c r="B25" s="1"/>
      <c r="C25" s="121" t="s">
        <v>57</v>
      </c>
      <c r="D25" s="122"/>
      <c r="E25" s="122"/>
      <c r="F25" s="122"/>
      <c r="G25" s="122"/>
      <c r="H25" s="122"/>
      <c r="I25" s="122"/>
      <c r="J25" s="122"/>
      <c r="K25" s="123"/>
      <c r="L25" s="1"/>
      <c r="M25" s="42">
        <v>5</v>
      </c>
      <c r="N25" s="43" t="s">
        <v>1</v>
      </c>
      <c r="O25" s="1"/>
      <c r="P25" s="1"/>
      <c r="Q25" s="1"/>
      <c r="R25" s="1"/>
      <c r="S25" s="1"/>
    </row>
    <row r="26" spans="1:21" ht="15" customHeight="1" x14ac:dyDescent="0.25">
      <c r="A26" s="38">
        <v>191131360</v>
      </c>
      <c r="B26" s="1"/>
      <c r="C26" s="121" t="s">
        <v>45</v>
      </c>
      <c r="D26" s="122"/>
      <c r="E26" s="122"/>
      <c r="F26" s="122"/>
      <c r="G26" s="122"/>
      <c r="H26" s="122"/>
      <c r="I26" s="122"/>
      <c r="J26" s="122"/>
      <c r="K26" s="123"/>
      <c r="L26" s="1"/>
      <c r="M26" s="42">
        <v>5</v>
      </c>
      <c r="N26" s="43" t="s">
        <v>1</v>
      </c>
      <c r="O26" s="1"/>
      <c r="P26" s="1"/>
      <c r="Q26" s="1"/>
      <c r="R26" s="1"/>
      <c r="S26" s="1"/>
      <c r="T26" s="4"/>
      <c r="U26" s="1"/>
    </row>
    <row r="27" spans="1:21" ht="15" customHeight="1" x14ac:dyDescent="0.25">
      <c r="A27" s="50">
        <v>191102040</v>
      </c>
      <c r="B27" s="1"/>
      <c r="C27" s="121" t="s">
        <v>51</v>
      </c>
      <c r="D27" s="122"/>
      <c r="E27" s="122"/>
      <c r="F27" s="122"/>
      <c r="G27" s="122"/>
      <c r="H27" s="122"/>
      <c r="I27" s="122"/>
      <c r="J27" s="122"/>
      <c r="K27" s="123"/>
      <c r="L27" s="1"/>
      <c r="M27" s="53">
        <v>5</v>
      </c>
      <c r="N27" s="43" t="s">
        <v>1</v>
      </c>
      <c r="O27" s="1"/>
      <c r="P27" s="1"/>
      <c r="Q27" s="1"/>
      <c r="R27" s="1"/>
      <c r="S27" s="1"/>
      <c r="T27" s="4"/>
      <c r="U27" s="1"/>
    </row>
    <row r="28" spans="1:21" ht="15" customHeight="1" x14ac:dyDescent="0.25">
      <c r="A28" s="50">
        <v>201600018</v>
      </c>
      <c r="B28" s="1"/>
      <c r="C28" s="121" t="s">
        <v>60</v>
      </c>
      <c r="D28" s="122"/>
      <c r="E28" s="122"/>
      <c r="F28" s="122"/>
      <c r="G28" s="122"/>
      <c r="H28" s="122"/>
      <c r="I28" s="122"/>
      <c r="J28" s="122"/>
      <c r="K28" s="123"/>
      <c r="L28" s="1"/>
      <c r="M28" s="53">
        <v>5</v>
      </c>
      <c r="N28" s="43" t="s">
        <v>1</v>
      </c>
      <c r="O28" s="24"/>
      <c r="P28" s="24"/>
      <c r="Q28" s="24"/>
      <c r="R28" s="24"/>
      <c r="S28" s="24"/>
      <c r="T28" s="24"/>
      <c r="U28" s="24"/>
    </row>
    <row r="29" spans="1:21" ht="15" customHeight="1" x14ac:dyDescent="0.25">
      <c r="A29" s="38">
        <v>193750030</v>
      </c>
      <c r="B29" s="1"/>
      <c r="C29" s="121" t="s">
        <v>56</v>
      </c>
      <c r="D29" s="122"/>
      <c r="E29" s="122"/>
      <c r="F29" s="122"/>
      <c r="G29" s="122"/>
      <c r="H29" s="122"/>
      <c r="I29" s="122"/>
      <c r="J29" s="122"/>
      <c r="K29" s="123"/>
      <c r="L29" s="1"/>
      <c r="M29" s="42">
        <v>5</v>
      </c>
      <c r="N29" s="43" t="s">
        <v>1</v>
      </c>
      <c r="O29" s="24"/>
      <c r="P29" s="24"/>
      <c r="Q29" s="24"/>
      <c r="R29" s="24"/>
      <c r="S29" s="24"/>
      <c r="T29" s="24"/>
      <c r="U29" s="24"/>
    </row>
    <row r="30" spans="1:21" ht="5.0999999999999996" customHeight="1" x14ac:dyDescent="0.25">
      <c r="A30" s="30"/>
      <c r="B30" s="1"/>
      <c r="C30" s="9"/>
      <c r="D30" s="9"/>
      <c r="E30" s="9"/>
      <c r="F30" s="9"/>
      <c r="G30" s="9"/>
      <c r="H30" s="9"/>
      <c r="I30" s="9"/>
      <c r="J30" s="9"/>
      <c r="K30" s="9"/>
      <c r="L30" s="1"/>
      <c r="M30" s="15"/>
      <c r="N30" s="1"/>
      <c r="O30" s="24"/>
      <c r="P30" s="24"/>
      <c r="Q30" s="24"/>
      <c r="R30" s="24"/>
      <c r="S30" s="24"/>
      <c r="T30" s="24"/>
      <c r="U30" s="24"/>
    </row>
    <row r="31" spans="1:21" ht="15" customHeight="1" x14ac:dyDescent="0.25">
      <c r="A31" s="9"/>
      <c r="B31" s="1"/>
      <c r="C31" s="9"/>
      <c r="D31" s="1"/>
      <c r="E31" s="1"/>
      <c r="F31" s="1"/>
      <c r="G31" s="1"/>
      <c r="H31" s="44"/>
      <c r="I31" s="55"/>
      <c r="J31" s="49"/>
      <c r="K31" s="56" t="s">
        <v>20</v>
      </c>
      <c r="L31" s="10"/>
      <c r="M31" s="57">
        <f>SUM(M24:M29)</f>
        <v>30</v>
      </c>
      <c r="N31" s="47" t="s">
        <v>1</v>
      </c>
    </row>
    <row r="32" spans="1:21" x14ac:dyDescent="0.25">
      <c r="A32" s="9"/>
      <c r="B32" s="1"/>
      <c r="C32" s="9"/>
      <c r="D32" s="1"/>
      <c r="E32" s="1"/>
      <c r="F32" s="1"/>
      <c r="G32" s="1"/>
      <c r="H32" s="1"/>
      <c r="I32" s="10"/>
      <c r="J32" s="11"/>
      <c r="K32" s="12"/>
      <c r="L32" s="12"/>
      <c r="M32" s="36"/>
      <c r="N32" s="11"/>
    </row>
    <row r="33" spans="1:21" s="22" customFormat="1" ht="15" x14ac:dyDescent="0.25">
      <c r="A33" s="8" t="s">
        <v>122</v>
      </c>
      <c r="B33" s="20"/>
      <c r="C33" s="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3"/>
      <c r="U33" s="20"/>
    </row>
    <row r="34" spans="1:21" ht="15" customHeight="1" x14ac:dyDescent="0.25">
      <c r="A34" s="38">
        <v>201300038</v>
      </c>
      <c r="B34" s="1"/>
      <c r="C34" s="121" t="s">
        <v>61</v>
      </c>
      <c r="D34" s="122"/>
      <c r="E34" s="122"/>
      <c r="F34" s="122"/>
      <c r="G34" s="122"/>
      <c r="H34" s="122"/>
      <c r="I34" s="122"/>
      <c r="J34" s="122"/>
      <c r="K34" s="123"/>
      <c r="L34" s="1"/>
      <c r="M34" s="42">
        <v>5</v>
      </c>
      <c r="N34" s="43" t="s">
        <v>1</v>
      </c>
      <c r="O34" s="1"/>
      <c r="P34" s="1"/>
      <c r="Q34" s="1"/>
      <c r="R34" s="1"/>
      <c r="S34" s="1"/>
      <c r="T34" s="4"/>
      <c r="U34" s="1"/>
    </row>
    <row r="35" spans="1:21" ht="15" customHeight="1" x14ac:dyDescent="0.25">
      <c r="A35" s="50">
        <v>201200146</v>
      </c>
      <c r="B35" s="1"/>
      <c r="C35" s="121" t="s">
        <v>62</v>
      </c>
      <c r="D35" s="122"/>
      <c r="E35" s="122"/>
      <c r="F35" s="122"/>
      <c r="G35" s="122"/>
      <c r="H35" s="122"/>
      <c r="I35" s="122"/>
      <c r="J35" s="122"/>
      <c r="K35" s="123"/>
      <c r="L35" s="1"/>
      <c r="M35" s="53">
        <v>5</v>
      </c>
      <c r="N35" s="43" t="s">
        <v>1</v>
      </c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38">
        <v>191852630</v>
      </c>
      <c r="B36" s="1"/>
      <c r="C36" s="121" t="s">
        <v>63</v>
      </c>
      <c r="D36" s="122"/>
      <c r="E36" s="122"/>
      <c r="F36" s="122"/>
      <c r="G36" s="122"/>
      <c r="H36" s="122"/>
      <c r="I36" s="122"/>
      <c r="J36" s="122"/>
      <c r="K36" s="123"/>
      <c r="L36" s="1"/>
      <c r="M36" s="53">
        <v>5</v>
      </c>
      <c r="N36" s="43" t="s">
        <v>1</v>
      </c>
      <c r="O36" s="1"/>
      <c r="P36" s="1"/>
      <c r="Q36" s="1"/>
      <c r="R36" s="1"/>
      <c r="S36" s="1"/>
      <c r="T36" s="4"/>
      <c r="U36" s="1"/>
    </row>
    <row r="37" spans="1:21" ht="15" customHeight="1" x14ac:dyDescent="0.25">
      <c r="A37" s="38">
        <v>201300039</v>
      </c>
      <c r="B37" s="1"/>
      <c r="C37" s="121" t="s">
        <v>64</v>
      </c>
      <c r="D37" s="122"/>
      <c r="E37" s="122"/>
      <c r="F37" s="122"/>
      <c r="G37" s="122"/>
      <c r="H37" s="122"/>
      <c r="I37" s="122"/>
      <c r="J37" s="122"/>
      <c r="K37" s="123"/>
      <c r="L37" s="1"/>
      <c r="M37" s="42">
        <v>5</v>
      </c>
      <c r="N37" s="43" t="s">
        <v>1</v>
      </c>
      <c r="O37" s="24"/>
      <c r="P37" s="24"/>
      <c r="Q37" s="24"/>
      <c r="R37" s="24"/>
      <c r="S37" s="24"/>
      <c r="T37" s="24"/>
      <c r="U37" s="24"/>
    </row>
    <row r="38" spans="1:21" ht="5.0999999999999996" customHeight="1" x14ac:dyDescent="0.25">
      <c r="A38" s="8"/>
      <c r="B38" s="24"/>
      <c r="C38" s="9"/>
      <c r="D38" s="29"/>
      <c r="E38" s="29"/>
      <c r="F38" s="29"/>
      <c r="G38" s="29"/>
      <c r="H38" s="34"/>
      <c r="I38" s="34"/>
      <c r="J38" s="34"/>
      <c r="K38" s="34"/>
      <c r="L38" s="25"/>
      <c r="M38" s="26"/>
      <c r="N38" s="1"/>
      <c r="O38" s="24"/>
      <c r="P38" s="24"/>
      <c r="Q38" s="24"/>
      <c r="R38" s="24"/>
      <c r="S38" s="24"/>
      <c r="T38" s="24"/>
      <c r="U38" s="24"/>
    </row>
    <row r="39" spans="1:21" ht="15" customHeight="1" x14ac:dyDescent="0.25">
      <c r="A39" s="29"/>
      <c r="B39" s="1"/>
      <c r="C39" s="9"/>
      <c r="D39" s="1"/>
      <c r="E39" s="1"/>
      <c r="F39" s="1"/>
      <c r="G39" s="1"/>
      <c r="H39" s="124" t="s">
        <v>21</v>
      </c>
      <c r="I39" s="125"/>
      <c r="J39" s="125"/>
      <c r="K39" s="126"/>
      <c r="L39" s="12"/>
      <c r="M39" s="57">
        <f>SUM(M34:M37)</f>
        <v>20</v>
      </c>
      <c r="N39" s="47" t="s">
        <v>1</v>
      </c>
      <c r="O39" s="1"/>
      <c r="P39" s="1"/>
      <c r="Q39" s="1"/>
      <c r="R39" s="1"/>
      <c r="S39" s="1"/>
      <c r="T39" s="4"/>
      <c r="U39" s="1"/>
    </row>
    <row r="40" spans="1:21" x14ac:dyDescent="0.25">
      <c r="A40" s="9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1" ht="15" x14ac:dyDescent="0.25">
      <c r="A41" s="8" t="s">
        <v>65</v>
      </c>
      <c r="B41" s="24"/>
      <c r="C41" s="31"/>
      <c r="H41" s="81" t="s">
        <v>4</v>
      </c>
      <c r="I41" s="80"/>
      <c r="J41" s="80"/>
      <c r="K41" s="80"/>
      <c r="L41" s="80"/>
      <c r="M41" s="80"/>
      <c r="N41" s="80"/>
      <c r="O41" s="24"/>
      <c r="P41" s="24"/>
      <c r="Q41" s="24"/>
      <c r="R41" s="24"/>
      <c r="S41" s="24"/>
      <c r="T41" s="24"/>
      <c r="U41" s="24"/>
    </row>
    <row r="42" spans="1:21" ht="15" customHeight="1" x14ac:dyDescent="0.25">
      <c r="A42" s="51"/>
      <c r="B42" s="24"/>
      <c r="C42" s="121"/>
      <c r="D42" s="122"/>
      <c r="E42" s="122"/>
      <c r="F42" s="122"/>
      <c r="G42" s="122"/>
      <c r="H42" s="122"/>
      <c r="I42" s="122"/>
      <c r="J42" s="122"/>
      <c r="K42" s="123"/>
      <c r="L42" s="25"/>
      <c r="M42" s="52"/>
      <c r="N42" s="43" t="s">
        <v>1</v>
      </c>
      <c r="O42" s="24"/>
      <c r="P42" s="24"/>
      <c r="Q42" s="24"/>
      <c r="R42" s="24"/>
      <c r="S42" s="24"/>
      <c r="T42" s="24"/>
      <c r="U42" s="24"/>
    </row>
    <row r="43" spans="1:21" ht="15" customHeight="1" x14ac:dyDescent="0.25">
      <c r="A43" s="51"/>
      <c r="B43" s="24"/>
      <c r="C43" s="121"/>
      <c r="D43" s="122"/>
      <c r="E43" s="122"/>
      <c r="F43" s="122"/>
      <c r="G43" s="122"/>
      <c r="H43" s="122"/>
      <c r="I43" s="122"/>
      <c r="J43" s="122"/>
      <c r="K43" s="123"/>
      <c r="L43" s="25"/>
      <c r="M43" s="52"/>
      <c r="N43" s="43" t="s">
        <v>1</v>
      </c>
      <c r="O43" s="24"/>
      <c r="P43" s="24"/>
      <c r="Q43" s="24"/>
      <c r="R43" s="24"/>
      <c r="S43" s="24"/>
      <c r="T43" s="24"/>
      <c r="U43" s="24"/>
    </row>
    <row r="44" spans="1:21" ht="15" customHeight="1" x14ac:dyDescent="0.25">
      <c r="A44" s="51"/>
      <c r="B44" s="24"/>
      <c r="C44" s="121"/>
      <c r="D44" s="122"/>
      <c r="E44" s="122"/>
      <c r="F44" s="122"/>
      <c r="G44" s="122"/>
      <c r="H44" s="122"/>
      <c r="I44" s="122"/>
      <c r="J44" s="122"/>
      <c r="K44" s="123"/>
      <c r="L44" s="25"/>
      <c r="M44" s="52"/>
      <c r="N44" s="43" t="s">
        <v>1</v>
      </c>
      <c r="O44" s="24"/>
      <c r="P44" s="24"/>
      <c r="Q44" s="24"/>
      <c r="R44" s="24"/>
      <c r="S44" s="24"/>
      <c r="T44" s="24"/>
      <c r="U44" s="24"/>
    </row>
    <row r="45" spans="1:21" ht="15" customHeight="1" x14ac:dyDescent="0.25">
      <c r="A45" s="38"/>
      <c r="B45" s="1"/>
      <c r="C45" s="121"/>
      <c r="D45" s="122"/>
      <c r="E45" s="122"/>
      <c r="F45" s="122"/>
      <c r="G45" s="122"/>
      <c r="H45" s="122"/>
      <c r="I45" s="122"/>
      <c r="J45" s="122"/>
      <c r="K45" s="123"/>
      <c r="L45" s="1"/>
      <c r="M45" s="53"/>
      <c r="N45" s="43" t="s">
        <v>1</v>
      </c>
      <c r="O45" s="1"/>
      <c r="P45" s="1"/>
      <c r="Q45" s="1"/>
      <c r="R45" s="12"/>
      <c r="S45" s="1"/>
      <c r="T45" s="4"/>
      <c r="U45" s="1"/>
    </row>
    <row r="46" spans="1:21" ht="15" customHeight="1" x14ac:dyDescent="0.25">
      <c r="A46" s="48"/>
      <c r="B46" s="1"/>
      <c r="C46" s="121"/>
      <c r="D46" s="122"/>
      <c r="E46" s="122"/>
      <c r="F46" s="122"/>
      <c r="G46" s="122"/>
      <c r="H46" s="122"/>
      <c r="I46" s="122"/>
      <c r="J46" s="122"/>
      <c r="K46" s="123"/>
      <c r="L46" s="1"/>
      <c r="M46" s="53"/>
      <c r="N46" s="43" t="s">
        <v>1</v>
      </c>
      <c r="O46" s="1"/>
      <c r="P46" s="1"/>
      <c r="Q46" s="1"/>
      <c r="R46" s="1"/>
      <c r="S46" s="1"/>
      <c r="T46" s="4"/>
      <c r="U46" s="1"/>
    </row>
    <row r="47" spans="1:21" ht="5.0999999999999996" customHeight="1" x14ac:dyDescent="0.25">
      <c r="A47" s="9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/>
      <c r="U47" s="1"/>
    </row>
    <row r="48" spans="1:21" ht="15" customHeight="1" x14ac:dyDescent="0.25">
      <c r="A48" s="9"/>
      <c r="B48" s="1"/>
      <c r="C48" s="21"/>
      <c r="D48" s="11"/>
      <c r="E48" s="11"/>
      <c r="F48" s="11"/>
      <c r="G48" s="11"/>
      <c r="H48" s="124" t="s">
        <v>22</v>
      </c>
      <c r="I48" s="125"/>
      <c r="J48" s="125"/>
      <c r="K48" s="126"/>
      <c r="L48" s="1"/>
      <c r="M48" s="54">
        <f>SUM(M42:M46)</f>
        <v>0</v>
      </c>
      <c r="N48" s="47" t="s">
        <v>1</v>
      </c>
      <c r="O48" s="1"/>
      <c r="P48" s="1"/>
      <c r="Q48" s="1"/>
      <c r="R48" s="1"/>
      <c r="S48" s="1"/>
      <c r="T48" s="4"/>
      <c r="U48" s="1"/>
    </row>
    <row r="49" spans="1:21" ht="15" customHeight="1" x14ac:dyDescent="0.25">
      <c r="A49" s="9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0"/>
      <c r="R49" s="11"/>
      <c r="S49" s="12"/>
      <c r="T49" s="18"/>
      <c r="U49" s="11"/>
    </row>
    <row r="50" spans="1:21" ht="15" x14ac:dyDescent="0.25">
      <c r="A50" s="8" t="s">
        <v>23</v>
      </c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1"/>
    </row>
    <row r="51" spans="1:21" ht="15" customHeight="1" x14ac:dyDescent="0.25">
      <c r="A51" s="48">
        <v>191199154</v>
      </c>
      <c r="B51" s="1">
        <v>2</v>
      </c>
      <c r="C51" s="121" t="s">
        <v>112</v>
      </c>
      <c r="D51" s="122"/>
      <c r="E51" s="122"/>
      <c r="F51" s="122"/>
      <c r="G51" s="122"/>
      <c r="H51" s="122"/>
      <c r="I51" s="122"/>
      <c r="J51" s="122"/>
      <c r="K51" s="123"/>
      <c r="L51" s="1"/>
      <c r="M51" s="42">
        <v>20</v>
      </c>
      <c r="N51" s="43" t="s">
        <v>1</v>
      </c>
      <c r="O51" s="1"/>
      <c r="P51" s="1"/>
      <c r="Q51" s="1"/>
      <c r="R51" s="1"/>
    </row>
    <row r="52" spans="1:21" ht="15" customHeight="1" x14ac:dyDescent="0.25">
      <c r="A52" s="48">
        <v>191199198</v>
      </c>
      <c r="B52" s="1">
        <v>8</v>
      </c>
      <c r="C52" s="121" t="s">
        <v>111</v>
      </c>
      <c r="D52" s="122"/>
      <c r="E52" s="122"/>
      <c r="F52" s="122"/>
      <c r="G52" s="122"/>
      <c r="H52" s="122"/>
      <c r="I52" s="122"/>
      <c r="J52" s="122"/>
      <c r="K52" s="123"/>
      <c r="L52" s="1"/>
      <c r="M52" s="42">
        <v>40</v>
      </c>
      <c r="N52" s="43" t="s">
        <v>1</v>
      </c>
      <c r="O52" s="1"/>
      <c r="P52" s="1"/>
      <c r="Q52" s="1"/>
      <c r="R52" s="1"/>
    </row>
    <row r="53" spans="1:21" ht="5.0999999999999996" customHeight="1" x14ac:dyDescent="0.25">
      <c r="A53" s="9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4"/>
      <c r="N53" s="1"/>
      <c r="O53" s="1"/>
      <c r="P53" s="1"/>
      <c r="Q53" s="1"/>
      <c r="R53" s="1"/>
    </row>
    <row r="54" spans="1:21" ht="15" customHeight="1" x14ac:dyDescent="0.25">
      <c r="A54" s="17"/>
      <c r="B54" s="1"/>
      <c r="C54" s="9"/>
      <c r="D54" s="1"/>
      <c r="E54" s="1"/>
      <c r="F54" s="1"/>
      <c r="G54" s="1"/>
      <c r="H54" s="124" t="s">
        <v>24</v>
      </c>
      <c r="I54" s="125"/>
      <c r="J54" s="125"/>
      <c r="K54" s="126"/>
      <c r="M54" s="57">
        <v>60</v>
      </c>
      <c r="N54" s="47" t="s">
        <v>1</v>
      </c>
      <c r="O54" s="1"/>
      <c r="P54" s="1"/>
      <c r="Q54" s="10"/>
      <c r="R54" s="11"/>
    </row>
    <row r="55" spans="1:21" ht="15" thickBot="1" x14ac:dyDescent="0.3">
      <c r="A55" s="29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0"/>
      <c r="R55" s="1"/>
      <c r="S55" s="12"/>
      <c r="T55" s="18"/>
      <c r="U55" s="11"/>
    </row>
    <row r="56" spans="1:21" ht="15" customHeight="1" thickBot="1" x14ac:dyDescent="0.3">
      <c r="A56" s="9"/>
      <c r="B56" s="1"/>
      <c r="C56" s="9"/>
      <c r="D56" s="1"/>
      <c r="E56" s="1"/>
      <c r="F56" s="1"/>
      <c r="G56" s="1"/>
      <c r="H56" s="124" t="s">
        <v>148</v>
      </c>
      <c r="I56" s="125"/>
      <c r="J56" s="125"/>
      <c r="K56" s="126"/>
      <c r="L56" s="1"/>
      <c r="M56" s="32">
        <f>SUM(M21,M31,M39,M48,M54)</f>
        <v>140</v>
      </c>
      <c r="N56" s="33" t="s">
        <v>1</v>
      </c>
    </row>
    <row r="57" spans="1:21" x14ac:dyDescent="0.25">
      <c r="A57" s="9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0"/>
      <c r="U57" s="1"/>
    </row>
    <row r="58" spans="1:21" x14ac:dyDescent="0.25">
      <c r="A58" s="9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8"/>
      <c r="U58" s="1"/>
    </row>
    <row r="59" spans="1:21" x14ac:dyDescent="0.25">
      <c r="A59" s="9" t="s">
        <v>5</v>
      </c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8"/>
      <c r="U59" s="1"/>
    </row>
    <row r="60" spans="1:21" x14ac:dyDescent="0.25">
      <c r="A60" s="9" t="s">
        <v>6</v>
      </c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  <c r="U60" s="1"/>
    </row>
    <row r="61" spans="1:21" ht="15" customHeight="1" x14ac:dyDescent="0.25">
      <c r="A61" s="48"/>
      <c r="B61" s="1"/>
      <c r="C61" s="121"/>
      <c r="D61" s="122"/>
      <c r="E61" s="122"/>
      <c r="F61" s="122"/>
      <c r="G61" s="122"/>
      <c r="H61" s="122"/>
      <c r="I61" s="122"/>
      <c r="J61" s="122"/>
      <c r="K61" s="123"/>
      <c r="L61" s="1"/>
      <c r="M61" s="44"/>
      <c r="N61" s="43" t="s">
        <v>1</v>
      </c>
      <c r="O61" s="1"/>
      <c r="P61" s="1"/>
      <c r="Q61" s="1"/>
      <c r="R61" s="1"/>
      <c r="S61" s="1"/>
      <c r="T61" s="4"/>
    </row>
    <row r="62" spans="1:21" ht="5.0999999999999996" customHeight="1" x14ac:dyDescent="0.25">
      <c r="A62" s="9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</row>
    <row r="63" spans="1:21" ht="15" customHeight="1" x14ac:dyDescent="0.25">
      <c r="A63" s="48"/>
      <c r="B63" s="1"/>
      <c r="C63" s="121"/>
      <c r="D63" s="122"/>
      <c r="E63" s="122"/>
      <c r="F63" s="122"/>
      <c r="G63" s="122"/>
      <c r="H63" s="122"/>
      <c r="I63" s="122"/>
      <c r="J63" s="122"/>
      <c r="K63" s="123"/>
      <c r="L63" s="1"/>
      <c r="M63" s="44"/>
      <c r="N63" s="43" t="s">
        <v>1</v>
      </c>
      <c r="O63" s="1"/>
      <c r="P63" s="1"/>
      <c r="Q63" s="1"/>
      <c r="R63" s="1"/>
      <c r="S63" s="1"/>
      <c r="T63" s="4"/>
    </row>
    <row r="64" spans="1:21" ht="5.0999999999999996" customHeight="1" x14ac:dyDescent="0.25">
      <c r="A64" s="9"/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"/>
    </row>
    <row r="65" spans="1:21" ht="15" customHeight="1" x14ac:dyDescent="0.25">
      <c r="A65" s="48"/>
      <c r="B65" s="1"/>
      <c r="C65" s="121"/>
      <c r="D65" s="122"/>
      <c r="E65" s="122"/>
      <c r="F65" s="122"/>
      <c r="G65" s="122"/>
      <c r="H65" s="122"/>
      <c r="I65" s="122"/>
      <c r="J65" s="122"/>
      <c r="K65" s="123"/>
      <c r="L65" s="1"/>
      <c r="M65" s="44"/>
      <c r="N65" s="43" t="s">
        <v>1</v>
      </c>
      <c r="O65" s="1"/>
      <c r="P65" s="1"/>
      <c r="Q65" s="1"/>
      <c r="R65" s="1"/>
      <c r="S65" s="1"/>
      <c r="T65" s="4"/>
    </row>
    <row r="66" spans="1:21" x14ac:dyDescent="0.25">
      <c r="A66" s="9"/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1"/>
      <c r="S66" s="10"/>
      <c r="T66" s="4"/>
      <c r="U66" s="11"/>
    </row>
    <row r="67" spans="1:21" x14ac:dyDescent="0.25">
      <c r="A67" s="9" t="s">
        <v>26</v>
      </c>
      <c r="B67" s="1"/>
      <c r="C67" s="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R67" s="1"/>
      <c r="S67" s="1"/>
      <c r="T67" s="4"/>
      <c r="U67" s="1"/>
    </row>
    <row r="68" spans="1:21" x14ac:dyDescent="0.25">
      <c r="A68" s="16" t="s">
        <v>7</v>
      </c>
      <c r="B68" s="14"/>
      <c r="C68" s="16"/>
      <c r="D68" s="14"/>
      <c r="E68" s="14"/>
      <c r="F68" s="14" t="s">
        <v>8</v>
      </c>
      <c r="G68" s="14"/>
      <c r="H68" s="19"/>
      <c r="I68" s="14"/>
      <c r="J68" s="19"/>
      <c r="K68" s="14" t="s">
        <v>113</v>
      </c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9"/>
      <c r="B69" s="1"/>
      <c r="C69" s="9"/>
      <c r="D69" s="1"/>
      <c r="E69" s="1"/>
      <c r="F69" s="1"/>
      <c r="G69" s="1"/>
      <c r="I69" s="1"/>
      <c r="K69" s="1"/>
      <c r="L69" s="1"/>
      <c r="M69" s="1"/>
      <c r="N69" s="1"/>
      <c r="O69" s="1"/>
      <c r="P69" s="1"/>
      <c r="R69" s="1"/>
      <c r="S69" s="1"/>
      <c r="T69" s="4"/>
      <c r="U69" s="1"/>
    </row>
    <row r="70" spans="1:21" x14ac:dyDescent="0.25">
      <c r="A70" s="9"/>
      <c r="B70" s="1"/>
      <c r="C70" s="9"/>
      <c r="D70" s="1"/>
      <c r="E70" s="1"/>
      <c r="F70" s="1"/>
      <c r="G70" s="1"/>
      <c r="I70" s="1"/>
      <c r="K70" s="1"/>
      <c r="L70" s="1"/>
      <c r="M70" s="1"/>
      <c r="N70" s="1"/>
      <c r="O70" s="1"/>
      <c r="P70" s="1"/>
      <c r="R70" s="1"/>
      <c r="S70" s="1"/>
      <c r="T70" s="4"/>
      <c r="U70" s="1"/>
    </row>
    <row r="71" spans="1:21" x14ac:dyDescent="0.25">
      <c r="A71" s="9"/>
      <c r="B71" s="1"/>
      <c r="C71" s="9"/>
      <c r="D71" s="1"/>
      <c r="E71" s="1"/>
      <c r="F71" s="1"/>
      <c r="G71" s="1"/>
      <c r="I71" s="1"/>
      <c r="K71" s="1"/>
      <c r="L71" s="1"/>
      <c r="M71" s="1"/>
      <c r="N71" s="1"/>
      <c r="O71" s="1"/>
      <c r="P71" s="1"/>
      <c r="R71" s="1"/>
      <c r="S71" s="1"/>
      <c r="T71" s="4"/>
      <c r="U71" s="1"/>
    </row>
    <row r="72" spans="1:21" x14ac:dyDescent="0.25">
      <c r="A72" s="9"/>
      <c r="B72" s="1"/>
      <c r="C72" s="9"/>
      <c r="D72" s="1"/>
      <c r="E72" s="1"/>
      <c r="F72" s="1"/>
      <c r="G72" s="1"/>
      <c r="I72" s="1"/>
      <c r="K72" s="1"/>
      <c r="L72" s="1"/>
      <c r="M72" s="1"/>
      <c r="N72" s="1"/>
      <c r="O72" s="1"/>
      <c r="P72" s="1"/>
      <c r="R72" s="1"/>
      <c r="S72" s="1"/>
      <c r="T72" s="4"/>
      <c r="U72" s="1"/>
    </row>
    <row r="73" spans="1:21" x14ac:dyDescent="0.25">
      <c r="A73" s="9" t="s">
        <v>9</v>
      </c>
      <c r="B73" s="1"/>
      <c r="C73" s="9"/>
      <c r="D73" s="1"/>
      <c r="E73" s="1"/>
      <c r="F73" s="1" t="s">
        <v>9</v>
      </c>
      <c r="G73" s="1"/>
      <c r="I73" s="1"/>
      <c r="K73" s="1" t="s">
        <v>9</v>
      </c>
      <c r="M73" s="1"/>
      <c r="N73" s="1"/>
      <c r="O73" s="1"/>
      <c r="P73" s="1"/>
      <c r="R73" s="1"/>
      <c r="S73" s="1"/>
      <c r="T73" s="4"/>
      <c r="U73" s="1"/>
    </row>
  </sheetData>
  <mergeCells count="35">
    <mergeCell ref="C26:K26"/>
    <mergeCell ref="C27:K27"/>
    <mergeCell ref="C24:K24"/>
    <mergeCell ref="C29:K29"/>
    <mergeCell ref="C28:K28"/>
    <mergeCell ref="C25:K25"/>
    <mergeCell ref="C51:K51"/>
    <mergeCell ref="C52:K52"/>
    <mergeCell ref="C34:K34"/>
    <mergeCell ref="C35:K35"/>
    <mergeCell ref="C36:K36"/>
    <mergeCell ref="C37:K37"/>
    <mergeCell ref="H39:K39"/>
    <mergeCell ref="C42:K42"/>
    <mergeCell ref="C43:K43"/>
    <mergeCell ref="C44:K44"/>
    <mergeCell ref="C45:K45"/>
    <mergeCell ref="C46:K46"/>
    <mergeCell ref="H48:K48"/>
    <mergeCell ref="H54:K54"/>
    <mergeCell ref="H56:K56"/>
    <mergeCell ref="C61:K61"/>
    <mergeCell ref="C63:K63"/>
    <mergeCell ref="C65:K65"/>
    <mergeCell ref="A7:C7"/>
    <mergeCell ref="D7:N7"/>
    <mergeCell ref="A9:C9"/>
    <mergeCell ref="D9:N9"/>
    <mergeCell ref="M13:N13"/>
    <mergeCell ref="C19:K19"/>
    <mergeCell ref="C14:K14"/>
    <mergeCell ref="C16:K16"/>
    <mergeCell ref="C15:K15"/>
    <mergeCell ref="C17:K17"/>
    <mergeCell ref="C18:K18"/>
  </mergeCells>
  <hyperlinks>
    <hyperlink ref="H41" r:id="rId1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U73"/>
  <sheetViews>
    <sheetView showGridLines="0" workbookViewId="0">
      <selection activeCell="P4" sqref="P4"/>
    </sheetView>
  </sheetViews>
  <sheetFormatPr defaultColWidth="9.140625" defaultRowHeight="14.25" x14ac:dyDescent="0.25"/>
  <cols>
    <col min="1" max="1" width="11.5703125" style="28" customWidth="1"/>
    <col min="2" max="2" width="1.5703125" style="2" customWidth="1"/>
    <col min="3" max="3" width="9.140625" style="28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H1" s="27" t="s">
        <v>12</v>
      </c>
      <c r="I1" s="2" t="s">
        <v>15</v>
      </c>
    </row>
    <row r="2" spans="1:19" ht="15.75" x14ac:dyDescent="0.25">
      <c r="E2" s="59" t="s">
        <v>38</v>
      </c>
      <c r="H2" s="27" t="s">
        <v>13</v>
      </c>
      <c r="I2" s="2" t="s">
        <v>39</v>
      </c>
    </row>
    <row r="3" spans="1:19" ht="15.75" x14ac:dyDescent="0.25">
      <c r="E3" s="59" t="s">
        <v>128</v>
      </c>
      <c r="H3" s="27" t="s">
        <v>14</v>
      </c>
      <c r="I3" s="2" t="s">
        <v>35</v>
      </c>
    </row>
    <row r="4" spans="1:19" ht="15" x14ac:dyDescent="0.25">
      <c r="H4" s="27" t="s">
        <v>16</v>
      </c>
      <c r="I4" s="2" t="s">
        <v>152</v>
      </c>
    </row>
    <row r="7" spans="1:19" ht="15" customHeight="1" x14ac:dyDescent="0.25">
      <c r="A7" s="127" t="s">
        <v>10</v>
      </c>
      <c r="B7" s="127"/>
      <c r="C7" s="127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30"/>
    </row>
    <row r="8" spans="1:19" ht="5.0999999999999996" customHeight="1" x14ac:dyDescent="0.25">
      <c r="A8" s="5"/>
      <c r="B8" s="5"/>
      <c r="C8" s="5"/>
      <c r="D8" s="37"/>
      <c r="E8" s="37"/>
      <c r="F8" s="37"/>
      <c r="G8" s="37"/>
      <c r="H8" s="37"/>
      <c r="I8" s="37"/>
      <c r="J8" s="3"/>
      <c r="K8" s="3"/>
      <c r="L8" s="3"/>
      <c r="M8" s="3"/>
      <c r="N8" s="3"/>
    </row>
    <row r="9" spans="1:19" ht="15" customHeight="1" x14ac:dyDescent="0.25">
      <c r="A9" s="127" t="s">
        <v>11</v>
      </c>
      <c r="B9" s="127"/>
      <c r="C9" s="127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30"/>
    </row>
    <row r="11" spans="1:19" x14ac:dyDescent="0.25">
      <c r="A11" s="6" t="s">
        <v>25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143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31" t="s">
        <v>0</v>
      </c>
      <c r="N13" s="132"/>
      <c r="O13" s="1"/>
      <c r="P13" s="1"/>
      <c r="Q13" s="1"/>
      <c r="R13" s="1"/>
      <c r="S13" s="1"/>
    </row>
    <row r="14" spans="1:19" ht="15" customHeight="1" x14ac:dyDescent="0.25">
      <c r="A14" s="38">
        <v>201400037</v>
      </c>
      <c r="B14" s="1"/>
      <c r="C14" s="44" t="s">
        <v>41</v>
      </c>
      <c r="D14" s="45"/>
      <c r="E14" s="45"/>
      <c r="F14" s="45"/>
      <c r="G14" s="45"/>
      <c r="H14" s="45"/>
      <c r="I14" s="45"/>
      <c r="J14" s="45"/>
      <c r="K14" s="43"/>
      <c r="L14" s="9"/>
      <c r="M14" s="42">
        <v>5</v>
      </c>
      <c r="N14" s="43" t="s">
        <v>1</v>
      </c>
      <c r="O14" s="1"/>
      <c r="P14" s="1"/>
      <c r="Q14" s="1"/>
      <c r="R14" s="1"/>
      <c r="S14" s="1"/>
    </row>
    <row r="15" spans="1:19" ht="15" customHeight="1" x14ac:dyDescent="0.25">
      <c r="A15" s="38">
        <v>191131700</v>
      </c>
      <c r="B15" s="1"/>
      <c r="C15" s="44" t="s">
        <v>43</v>
      </c>
      <c r="D15" s="45"/>
      <c r="E15" s="45"/>
      <c r="F15" s="45"/>
      <c r="G15" s="45"/>
      <c r="H15" s="45"/>
      <c r="I15" s="45"/>
      <c r="J15" s="45"/>
      <c r="K15" s="43"/>
      <c r="L15" s="9"/>
      <c r="M15" s="42">
        <v>5</v>
      </c>
      <c r="N15" s="43" t="s">
        <v>1</v>
      </c>
      <c r="O15" s="1"/>
      <c r="P15" s="1"/>
      <c r="Q15" s="1"/>
      <c r="R15" s="1"/>
      <c r="S15" s="1"/>
    </row>
    <row r="16" spans="1:19" ht="15" customHeight="1" x14ac:dyDescent="0.25">
      <c r="A16" s="38">
        <v>191155700</v>
      </c>
      <c r="B16" s="1"/>
      <c r="C16" s="44" t="s">
        <v>42</v>
      </c>
      <c r="D16" s="45"/>
      <c r="E16" s="45"/>
      <c r="F16" s="45"/>
      <c r="G16" s="45"/>
      <c r="H16" s="45"/>
      <c r="I16" s="45"/>
      <c r="J16" s="45"/>
      <c r="K16" s="43"/>
      <c r="L16" s="9"/>
      <c r="M16" s="42">
        <v>5</v>
      </c>
      <c r="N16" s="43" t="s">
        <v>1</v>
      </c>
      <c r="O16" s="1"/>
      <c r="P16" s="1"/>
      <c r="Q16" s="1"/>
      <c r="R16" s="1"/>
      <c r="S16" s="1"/>
    </row>
    <row r="17" spans="1:21" ht="15" customHeight="1" x14ac:dyDescent="0.25">
      <c r="A17" s="60" t="s">
        <v>66</v>
      </c>
      <c r="B17" s="1"/>
      <c r="C17" s="45"/>
      <c r="D17" s="45"/>
      <c r="E17" s="45"/>
      <c r="F17" s="45"/>
      <c r="G17" s="45"/>
      <c r="H17" s="45"/>
      <c r="I17" s="45"/>
      <c r="J17" s="45"/>
      <c r="K17" s="45"/>
      <c r="L17" s="9"/>
      <c r="M17" s="61"/>
      <c r="N17" s="45"/>
      <c r="O17" s="1"/>
      <c r="P17" s="1"/>
      <c r="Q17" s="1"/>
      <c r="R17" s="1"/>
      <c r="S17" s="1"/>
    </row>
    <row r="18" spans="1:21" ht="15" customHeight="1" x14ac:dyDescent="0.25">
      <c r="A18" s="38">
        <v>201500136</v>
      </c>
      <c r="B18" s="1"/>
      <c r="C18" s="44" t="s">
        <v>40</v>
      </c>
      <c r="D18" s="45"/>
      <c r="E18" s="45"/>
      <c r="F18" s="45"/>
      <c r="G18" s="45"/>
      <c r="H18" s="45"/>
      <c r="I18" s="45"/>
      <c r="J18" s="45"/>
      <c r="K18" s="43"/>
      <c r="L18" s="9"/>
      <c r="M18" s="42">
        <v>5</v>
      </c>
      <c r="N18" s="43" t="s">
        <v>1</v>
      </c>
      <c r="O18" s="1"/>
      <c r="P18" s="1"/>
      <c r="Q18" s="1"/>
      <c r="R18" s="1"/>
      <c r="S18" s="1"/>
    </row>
    <row r="19" spans="1:21" ht="15" customHeight="1" x14ac:dyDescent="0.25">
      <c r="A19" s="38">
        <v>201900074</v>
      </c>
      <c r="B19" s="1"/>
      <c r="C19" s="121" t="s">
        <v>126</v>
      </c>
      <c r="D19" s="122"/>
      <c r="E19" s="122"/>
      <c r="F19" s="122"/>
      <c r="G19" s="122"/>
      <c r="H19" s="122"/>
      <c r="I19" s="122"/>
      <c r="J19" s="122"/>
      <c r="K19" s="123"/>
      <c r="L19" s="9"/>
      <c r="M19" s="42">
        <v>5</v>
      </c>
      <c r="N19" s="43" t="s">
        <v>1</v>
      </c>
      <c r="O19" s="1"/>
      <c r="P19" s="1"/>
      <c r="Q19" s="1"/>
      <c r="R19" s="1"/>
      <c r="S19" s="1"/>
    </row>
    <row r="20" spans="1:21" ht="15" customHeight="1" x14ac:dyDescent="0.25">
      <c r="A20" s="38">
        <v>191141700</v>
      </c>
      <c r="B20" s="1"/>
      <c r="C20" s="44" t="s">
        <v>44</v>
      </c>
      <c r="D20" s="45"/>
      <c r="E20" s="45"/>
      <c r="F20" s="45"/>
      <c r="G20" s="45"/>
      <c r="H20" s="45"/>
      <c r="I20" s="45"/>
      <c r="J20" s="45"/>
      <c r="K20" s="43"/>
      <c r="L20" s="9"/>
      <c r="M20" s="42">
        <v>5</v>
      </c>
      <c r="N20" s="43" t="s">
        <v>1</v>
      </c>
      <c r="O20" s="1"/>
      <c r="P20" s="1"/>
      <c r="Q20" s="1"/>
      <c r="R20" s="1"/>
      <c r="S20" s="1"/>
    </row>
    <row r="21" spans="1:21" ht="5.0999999999999996" customHeight="1" x14ac:dyDescent="0.25">
      <c r="A21" s="29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1"/>
      <c r="S21" s="1"/>
    </row>
    <row r="22" spans="1:21" ht="15" customHeight="1" x14ac:dyDescent="0.25">
      <c r="A22" s="9"/>
      <c r="B22" s="1"/>
      <c r="C22" s="9"/>
      <c r="D22" s="1"/>
      <c r="E22" s="1"/>
      <c r="F22" s="1"/>
      <c r="G22" s="1"/>
      <c r="H22" s="44"/>
      <c r="I22" s="45"/>
      <c r="J22" s="46"/>
      <c r="K22" s="56" t="s">
        <v>19</v>
      </c>
      <c r="L22" s="10"/>
      <c r="M22" s="57">
        <f>SUM(M14:M20)</f>
        <v>30</v>
      </c>
      <c r="N22" s="47" t="s">
        <v>1</v>
      </c>
      <c r="O22" s="1"/>
      <c r="P22" s="1"/>
      <c r="R22" s="11"/>
    </row>
    <row r="23" spans="1:21" x14ac:dyDescent="0.25">
      <c r="A23" s="9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0"/>
      <c r="R23" s="11"/>
      <c r="S23" s="12"/>
      <c r="T23" s="18"/>
      <c r="U23" s="11"/>
    </row>
    <row r="24" spans="1:21" ht="15" x14ac:dyDescent="0.25">
      <c r="A24" s="8" t="s">
        <v>18</v>
      </c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5"/>
      <c r="U24" s="1"/>
    </row>
    <row r="25" spans="1:21" ht="15" customHeight="1" x14ac:dyDescent="0.25">
      <c r="A25" s="48">
        <v>201900091</v>
      </c>
      <c r="B25" s="1"/>
      <c r="C25" s="44" t="s">
        <v>127</v>
      </c>
      <c r="D25" s="45"/>
      <c r="E25" s="45"/>
      <c r="F25" s="45"/>
      <c r="G25" s="45"/>
      <c r="H25" s="45"/>
      <c r="I25" s="45"/>
      <c r="J25" s="45"/>
      <c r="K25" s="43"/>
      <c r="L25" s="1"/>
      <c r="M25" s="42">
        <v>5</v>
      </c>
      <c r="N25" s="43" t="s">
        <v>1</v>
      </c>
      <c r="O25" s="1"/>
      <c r="P25" s="1"/>
      <c r="Q25" s="1"/>
      <c r="R25" s="1"/>
      <c r="S25" s="1"/>
    </row>
    <row r="26" spans="1:21" ht="15" customHeight="1" x14ac:dyDescent="0.25">
      <c r="A26" s="48">
        <v>191131360</v>
      </c>
      <c r="B26" s="1"/>
      <c r="C26" s="44" t="s">
        <v>45</v>
      </c>
      <c r="D26" s="45"/>
      <c r="E26" s="45"/>
      <c r="F26" s="45"/>
      <c r="G26" s="45"/>
      <c r="H26" s="45"/>
      <c r="I26" s="45"/>
      <c r="J26" s="45"/>
      <c r="K26" s="43"/>
      <c r="L26" s="1"/>
      <c r="M26" s="42">
        <v>5</v>
      </c>
      <c r="N26" s="43" t="s">
        <v>1</v>
      </c>
      <c r="O26" s="1"/>
      <c r="P26" s="1"/>
      <c r="Q26" s="1"/>
      <c r="R26" s="1"/>
      <c r="S26" s="1"/>
    </row>
    <row r="27" spans="1:21" ht="15" customHeight="1" x14ac:dyDescent="0.25">
      <c r="A27" s="48"/>
      <c r="B27" s="1"/>
      <c r="C27" s="121"/>
      <c r="D27" s="122"/>
      <c r="E27" s="122"/>
      <c r="F27" s="122"/>
      <c r="G27" s="122"/>
      <c r="H27" s="122"/>
      <c r="I27" s="122"/>
      <c r="J27" s="122"/>
      <c r="K27" s="123"/>
      <c r="L27" s="1"/>
      <c r="M27" s="42"/>
      <c r="N27" s="43" t="s">
        <v>1</v>
      </c>
      <c r="O27" s="1"/>
      <c r="P27" s="1"/>
      <c r="Q27" s="1"/>
      <c r="R27" s="1"/>
      <c r="S27" s="1"/>
    </row>
    <row r="28" spans="1:21" ht="5.0999999999999996" customHeight="1" x14ac:dyDescent="0.25">
      <c r="A28" s="9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  <c r="U28" s="1"/>
    </row>
    <row r="29" spans="1:21" ht="15" customHeight="1" x14ac:dyDescent="0.25">
      <c r="A29" s="9"/>
      <c r="B29" s="1"/>
      <c r="C29" s="9"/>
      <c r="D29" s="1"/>
      <c r="E29" s="1"/>
      <c r="F29" s="1"/>
      <c r="G29" s="1"/>
      <c r="H29" s="44"/>
      <c r="I29" s="46"/>
      <c r="J29" s="49"/>
      <c r="K29" s="56" t="s">
        <v>20</v>
      </c>
      <c r="L29" s="10"/>
      <c r="M29" s="57">
        <f>SUM(M25:M27)</f>
        <v>10</v>
      </c>
      <c r="N29" s="47" t="s">
        <v>1</v>
      </c>
    </row>
    <row r="30" spans="1:21" x14ac:dyDescent="0.25">
      <c r="A30" s="9"/>
      <c r="B30" s="1"/>
      <c r="C30" s="9"/>
      <c r="D30" s="1"/>
      <c r="E30" s="1"/>
      <c r="F30" s="1"/>
      <c r="G30" s="1"/>
      <c r="H30" s="1"/>
      <c r="I30" s="10"/>
      <c r="J30" s="11"/>
      <c r="K30" s="12"/>
      <c r="L30" s="12"/>
      <c r="M30" s="18"/>
      <c r="N30" s="11"/>
    </row>
    <row r="31" spans="1:21" s="22" customFormat="1" ht="15" x14ac:dyDescent="0.25">
      <c r="A31" s="8" t="s">
        <v>122</v>
      </c>
      <c r="B31" s="20"/>
      <c r="C31" s="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3"/>
      <c r="U31" s="20"/>
    </row>
    <row r="32" spans="1:21" ht="15" customHeight="1" x14ac:dyDescent="0.25">
      <c r="A32" s="38">
        <v>191157730</v>
      </c>
      <c r="B32" s="1"/>
      <c r="C32" s="44" t="s">
        <v>67</v>
      </c>
      <c r="D32" s="45"/>
      <c r="E32" s="45"/>
      <c r="F32" s="45"/>
      <c r="G32" s="45"/>
      <c r="H32" s="45"/>
      <c r="I32" s="45"/>
      <c r="J32" s="45"/>
      <c r="K32" s="43"/>
      <c r="L32" s="1"/>
      <c r="M32" s="42">
        <v>5</v>
      </c>
      <c r="N32" s="43" t="s">
        <v>1</v>
      </c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38">
        <v>201900089</v>
      </c>
      <c r="B33" s="1"/>
      <c r="C33" s="39" t="s">
        <v>144</v>
      </c>
      <c r="D33" s="40"/>
      <c r="E33" s="40"/>
      <c r="F33" s="40"/>
      <c r="G33" s="40"/>
      <c r="H33" s="40"/>
      <c r="I33" s="40"/>
      <c r="J33" s="40"/>
      <c r="K33" s="41"/>
      <c r="L33" s="1"/>
      <c r="M33" s="42">
        <v>5</v>
      </c>
      <c r="N33" s="43" t="s">
        <v>1</v>
      </c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38">
        <v>201400046</v>
      </c>
      <c r="B34" s="1"/>
      <c r="C34" s="39" t="s">
        <v>68</v>
      </c>
      <c r="D34" s="40"/>
      <c r="E34" s="40"/>
      <c r="F34" s="40"/>
      <c r="G34" s="40"/>
      <c r="H34" s="40"/>
      <c r="I34" s="40"/>
      <c r="J34" s="40"/>
      <c r="K34" s="41"/>
      <c r="L34" s="1"/>
      <c r="M34" s="42">
        <v>5</v>
      </c>
      <c r="N34" s="43" t="s">
        <v>1</v>
      </c>
      <c r="O34" s="1"/>
      <c r="P34" s="1"/>
      <c r="Q34" s="1"/>
      <c r="R34" s="1"/>
      <c r="S34" s="1"/>
      <c r="T34" s="4"/>
      <c r="U34" s="1"/>
    </row>
    <row r="35" spans="1:21" ht="15" customHeight="1" x14ac:dyDescent="0.25">
      <c r="A35" s="38">
        <v>201900067</v>
      </c>
      <c r="B35" s="1"/>
      <c r="C35" s="116" t="s">
        <v>125</v>
      </c>
      <c r="D35" s="117"/>
      <c r="E35" s="117"/>
      <c r="F35" s="117"/>
      <c r="G35" s="117"/>
      <c r="H35" s="117"/>
      <c r="I35" s="117"/>
      <c r="J35" s="117"/>
      <c r="K35" s="118"/>
      <c r="L35" s="1"/>
      <c r="M35" s="42">
        <v>5</v>
      </c>
      <c r="N35" s="43" t="s">
        <v>1</v>
      </c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50">
        <v>201400042</v>
      </c>
      <c r="B36" s="1"/>
      <c r="C36" s="44" t="s">
        <v>69</v>
      </c>
      <c r="D36" s="45"/>
      <c r="E36" s="45"/>
      <c r="F36" s="45"/>
      <c r="G36" s="45"/>
      <c r="H36" s="45"/>
      <c r="I36" s="45"/>
      <c r="J36" s="45"/>
      <c r="K36" s="43"/>
      <c r="L36" s="1"/>
      <c r="M36" s="53">
        <v>5</v>
      </c>
      <c r="N36" s="43" t="s">
        <v>1</v>
      </c>
      <c r="O36" s="1"/>
      <c r="P36" s="1"/>
      <c r="Q36" s="1"/>
      <c r="R36" s="1"/>
      <c r="S36" s="1"/>
      <c r="T36" s="4"/>
      <c r="U36" s="1"/>
    </row>
    <row r="37" spans="1:21" ht="15" customHeight="1" x14ac:dyDescent="0.25">
      <c r="A37" s="38">
        <v>201400044</v>
      </c>
      <c r="B37" s="1"/>
      <c r="C37" s="44" t="s">
        <v>70</v>
      </c>
      <c r="D37" s="45"/>
      <c r="E37" s="45"/>
      <c r="F37" s="45"/>
      <c r="G37" s="45"/>
      <c r="H37" s="45"/>
      <c r="I37" s="45"/>
      <c r="J37" s="45"/>
      <c r="K37" s="43"/>
      <c r="L37" s="1"/>
      <c r="M37" s="53">
        <v>5</v>
      </c>
      <c r="N37" s="43" t="s">
        <v>1</v>
      </c>
      <c r="O37" s="1"/>
      <c r="P37" s="1"/>
      <c r="Q37" s="1"/>
      <c r="R37" s="1"/>
      <c r="S37" s="1"/>
      <c r="T37" s="4"/>
      <c r="U37" s="1"/>
    </row>
    <row r="38" spans="1:21" ht="5.0999999999999996" customHeight="1" x14ac:dyDescent="0.25">
      <c r="A38" s="29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"/>
      <c r="U38" s="1"/>
    </row>
    <row r="39" spans="1:21" ht="15" customHeight="1" x14ac:dyDescent="0.25">
      <c r="A39" s="29"/>
      <c r="B39" s="1"/>
      <c r="C39" s="9"/>
      <c r="D39" s="1"/>
      <c r="E39" s="1"/>
      <c r="F39" s="1"/>
      <c r="G39" s="1"/>
      <c r="H39" s="124" t="s">
        <v>21</v>
      </c>
      <c r="I39" s="125"/>
      <c r="J39" s="125"/>
      <c r="K39" s="126"/>
      <c r="L39" s="12"/>
      <c r="M39" s="57">
        <f>SUM(M32:M37)</f>
        <v>30</v>
      </c>
      <c r="N39" s="47" t="s">
        <v>1</v>
      </c>
      <c r="O39" s="1"/>
      <c r="P39" s="1"/>
      <c r="Q39" s="1"/>
      <c r="R39" s="1"/>
      <c r="S39" s="1"/>
      <c r="T39" s="4"/>
      <c r="U39" s="1"/>
    </row>
    <row r="40" spans="1:21" x14ac:dyDescent="0.25">
      <c r="A40" s="9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1" ht="15" x14ac:dyDescent="0.25">
      <c r="A41" s="8" t="s">
        <v>65</v>
      </c>
      <c r="B41" s="24"/>
      <c r="C41" s="31"/>
      <c r="H41" s="81" t="s">
        <v>4</v>
      </c>
      <c r="I41" s="80"/>
      <c r="J41" s="80"/>
      <c r="K41" s="80"/>
      <c r="L41" s="80"/>
      <c r="M41" s="80"/>
      <c r="N41" s="80"/>
      <c r="O41" s="24"/>
      <c r="P41" s="24"/>
      <c r="Q41" s="24"/>
      <c r="R41" s="24"/>
      <c r="S41" s="24"/>
      <c r="T41" s="24"/>
      <c r="U41" s="24"/>
    </row>
    <row r="42" spans="1:21" ht="15" customHeight="1" x14ac:dyDescent="0.25">
      <c r="A42" s="51"/>
      <c r="B42" s="24"/>
      <c r="C42" s="121"/>
      <c r="D42" s="122"/>
      <c r="E42" s="122"/>
      <c r="F42" s="122"/>
      <c r="G42" s="122"/>
      <c r="H42" s="122"/>
      <c r="I42" s="122"/>
      <c r="J42" s="122"/>
      <c r="K42" s="123"/>
      <c r="L42" s="25"/>
      <c r="M42" s="52"/>
      <c r="N42" s="43" t="s">
        <v>1</v>
      </c>
      <c r="O42" s="24"/>
      <c r="P42" s="24"/>
      <c r="Q42" s="24"/>
      <c r="R42" s="24"/>
      <c r="S42" s="24"/>
      <c r="T42" s="24"/>
      <c r="U42" s="24"/>
    </row>
    <row r="43" spans="1:21" ht="15" customHeight="1" x14ac:dyDescent="0.25">
      <c r="A43" s="51"/>
      <c r="B43" s="24"/>
      <c r="C43" s="121"/>
      <c r="D43" s="122"/>
      <c r="E43" s="122"/>
      <c r="F43" s="122"/>
      <c r="G43" s="122"/>
      <c r="H43" s="122"/>
      <c r="I43" s="122"/>
      <c r="J43" s="122"/>
      <c r="K43" s="123"/>
      <c r="L43" s="25"/>
      <c r="M43" s="52"/>
      <c r="N43" s="43" t="s">
        <v>1</v>
      </c>
      <c r="O43" s="24"/>
      <c r="P43" s="24"/>
      <c r="Q43" s="24"/>
      <c r="R43" s="24"/>
      <c r="S43" s="24"/>
      <c r="T43" s="24"/>
      <c r="U43" s="24"/>
    </row>
    <row r="44" spans="1:21" ht="15" customHeight="1" x14ac:dyDescent="0.25">
      <c r="A44" s="51"/>
      <c r="B44" s="24"/>
      <c r="C44" s="121"/>
      <c r="D44" s="122"/>
      <c r="E44" s="122"/>
      <c r="F44" s="122"/>
      <c r="G44" s="122"/>
      <c r="H44" s="122"/>
      <c r="I44" s="122"/>
      <c r="J44" s="122"/>
      <c r="K44" s="123"/>
      <c r="L44" s="25"/>
      <c r="M44" s="52"/>
      <c r="N44" s="43" t="s">
        <v>1</v>
      </c>
      <c r="O44" s="24"/>
      <c r="P44" s="24"/>
      <c r="Q44" s="24"/>
      <c r="R44" s="24"/>
      <c r="S44" s="24"/>
      <c r="T44" s="24"/>
      <c r="U44" s="24"/>
    </row>
    <row r="45" spans="1:21" ht="15" customHeight="1" x14ac:dyDescent="0.25">
      <c r="A45" s="38"/>
      <c r="B45" s="1"/>
      <c r="C45" s="121"/>
      <c r="D45" s="122"/>
      <c r="E45" s="122"/>
      <c r="F45" s="122"/>
      <c r="G45" s="122"/>
      <c r="H45" s="122"/>
      <c r="I45" s="122"/>
      <c r="J45" s="122"/>
      <c r="K45" s="123"/>
      <c r="L45" s="1"/>
      <c r="M45" s="53"/>
      <c r="N45" s="43" t="s">
        <v>1</v>
      </c>
      <c r="O45" s="1"/>
      <c r="P45" s="1"/>
      <c r="Q45" s="1"/>
      <c r="R45" s="12"/>
      <c r="S45" s="1"/>
      <c r="T45" s="4"/>
      <c r="U45" s="1"/>
    </row>
    <row r="46" spans="1:21" ht="15" customHeight="1" x14ac:dyDescent="0.25">
      <c r="A46" s="48"/>
      <c r="B46" s="1"/>
      <c r="C46" s="121"/>
      <c r="D46" s="122"/>
      <c r="E46" s="122"/>
      <c r="F46" s="122"/>
      <c r="G46" s="122"/>
      <c r="H46" s="122"/>
      <c r="I46" s="122"/>
      <c r="J46" s="122"/>
      <c r="K46" s="123"/>
      <c r="L46" s="1"/>
      <c r="M46" s="53"/>
      <c r="N46" s="43" t="s">
        <v>1</v>
      </c>
      <c r="O46" s="1"/>
      <c r="P46" s="1"/>
      <c r="Q46" s="1"/>
      <c r="R46" s="1"/>
      <c r="S46" s="1"/>
      <c r="T46" s="4"/>
      <c r="U46" s="1"/>
    </row>
    <row r="47" spans="1:21" ht="5.0999999999999996" customHeight="1" x14ac:dyDescent="0.25">
      <c r="A47" s="9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/>
      <c r="U47" s="1"/>
    </row>
    <row r="48" spans="1:21" ht="15" customHeight="1" x14ac:dyDescent="0.25">
      <c r="A48" s="9"/>
      <c r="B48" s="1"/>
      <c r="C48" s="21"/>
      <c r="D48" s="11"/>
      <c r="E48" s="11"/>
      <c r="F48" s="11"/>
      <c r="G48" s="11"/>
      <c r="H48" s="124" t="s">
        <v>22</v>
      </c>
      <c r="I48" s="125"/>
      <c r="J48" s="125"/>
      <c r="K48" s="126"/>
      <c r="L48" s="1"/>
      <c r="M48" s="54">
        <f>SUM(M42:M46)</f>
        <v>0</v>
      </c>
      <c r="N48" s="47" t="s">
        <v>1</v>
      </c>
      <c r="O48" s="1"/>
      <c r="P48" s="1"/>
      <c r="Q48" s="1"/>
      <c r="R48" s="1"/>
      <c r="S48" s="1"/>
      <c r="T48" s="4"/>
      <c r="U48" s="1"/>
    </row>
    <row r="49" spans="1:21" ht="15" customHeight="1" x14ac:dyDescent="0.25">
      <c r="A49" s="9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0"/>
      <c r="R49" s="11"/>
      <c r="S49" s="12"/>
      <c r="T49" s="18"/>
      <c r="U49" s="11"/>
    </row>
    <row r="50" spans="1:21" ht="15" x14ac:dyDescent="0.25">
      <c r="A50" s="8" t="s">
        <v>23</v>
      </c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1"/>
    </row>
    <row r="51" spans="1:21" ht="15" customHeight="1" x14ac:dyDescent="0.25">
      <c r="A51" s="48">
        <v>191199154</v>
      </c>
      <c r="B51" s="1">
        <v>2</v>
      </c>
      <c r="C51" s="121" t="s">
        <v>112</v>
      </c>
      <c r="D51" s="122"/>
      <c r="E51" s="122"/>
      <c r="F51" s="122"/>
      <c r="G51" s="122"/>
      <c r="H51" s="122"/>
      <c r="I51" s="122"/>
      <c r="J51" s="122"/>
      <c r="K51" s="123"/>
      <c r="L51" s="1"/>
      <c r="M51" s="42">
        <v>20</v>
      </c>
      <c r="N51" s="43" t="s">
        <v>1</v>
      </c>
      <c r="O51" s="1"/>
      <c r="P51" s="1"/>
      <c r="Q51" s="1"/>
      <c r="R51" s="1"/>
    </row>
    <row r="52" spans="1:21" ht="15" customHeight="1" x14ac:dyDescent="0.25">
      <c r="A52" s="48">
        <v>191199198</v>
      </c>
      <c r="B52" s="1">
        <v>8</v>
      </c>
      <c r="C52" s="121" t="s">
        <v>111</v>
      </c>
      <c r="D52" s="122"/>
      <c r="E52" s="122"/>
      <c r="F52" s="122"/>
      <c r="G52" s="122"/>
      <c r="H52" s="122"/>
      <c r="I52" s="122"/>
      <c r="J52" s="122"/>
      <c r="K52" s="123"/>
      <c r="L52" s="1"/>
      <c r="M52" s="42">
        <v>40</v>
      </c>
      <c r="N52" s="43" t="s">
        <v>1</v>
      </c>
      <c r="O52" s="1"/>
      <c r="P52" s="1"/>
      <c r="Q52" s="1"/>
      <c r="R52" s="1"/>
    </row>
    <row r="53" spans="1:21" ht="5.0999999999999996" customHeight="1" x14ac:dyDescent="0.25">
      <c r="A53" s="9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4"/>
      <c r="N53" s="1"/>
      <c r="O53" s="1"/>
      <c r="P53" s="1"/>
      <c r="Q53" s="1"/>
      <c r="R53" s="1"/>
    </row>
    <row r="54" spans="1:21" ht="15" customHeight="1" x14ac:dyDescent="0.25">
      <c r="A54" s="17"/>
      <c r="B54" s="1"/>
      <c r="C54" s="9"/>
      <c r="D54" s="1"/>
      <c r="E54" s="1"/>
      <c r="F54" s="1"/>
      <c r="G54" s="1"/>
      <c r="H54" s="124" t="s">
        <v>24</v>
      </c>
      <c r="I54" s="125"/>
      <c r="J54" s="125"/>
      <c r="K54" s="126"/>
      <c r="M54" s="57">
        <v>60</v>
      </c>
      <c r="N54" s="47" t="s">
        <v>1</v>
      </c>
      <c r="O54" s="1"/>
      <c r="P54" s="1"/>
      <c r="Q54" s="10"/>
      <c r="R54" s="11"/>
    </row>
    <row r="55" spans="1:21" ht="15" thickBot="1" x14ac:dyDescent="0.3">
      <c r="A55" s="29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0"/>
      <c r="R55" s="1"/>
      <c r="S55" s="12"/>
      <c r="T55" s="18"/>
      <c r="U55" s="11"/>
    </row>
    <row r="56" spans="1:21" ht="15" customHeight="1" thickBot="1" x14ac:dyDescent="0.3">
      <c r="A56" s="9"/>
      <c r="B56" s="1"/>
      <c r="C56" s="9"/>
      <c r="D56" s="1"/>
      <c r="E56" s="1"/>
      <c r="F56" s="1"/>
      <c r="G56" s="1"/>
      <c r="H56" s="124" t="s">
        <v>148</v>
      </c>
      <c r="I56" s="125"/>
      <c r="J56" s="125"/>
      <c r="K56" s="126"/>
      <c r="L56" s="1"/>
      <c r="M56" s="32">
        <f>SUM(M22,M29,M39,M48,M54)</f>
        <v>130</v>
      </c>
      <c r="N56" s="33" t="s">
        <v>1</v>
      </c>
    </row>
    <row r="57" spans="1:21" x14ac:dyDescent="0.25">
      <c r="A57" s="9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0"/>
      <c r="U57" s="1"/>
    </row>
    <row r="58" spans="1:21" x14ac:dyDescent="0.25">
      <c r="A58" s="9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8"/>
      <c r="U58" s="1"/>
    </row>
    <row r="59" spans="1:21" x14ac:dyDescent="0.25">
      <c r="A59" s="9" t="s">
        <v>5</v>
      </c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8"/>
      <c r="U59" s="1"/>
    </row>
    <row r="60" spans="1:21" x14ac:dyDescent="0.25">
      <c r="A60" s="9" t="s">
        <v>6</v>
      </c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  <c r="U60" s="1"/>
    </row>
    <row r="61" spans="1:21" ht="15" customHeight="1" x14ac:dyDescent="0.25">
      <c r="A61" s="48"/>
      <c r="B61" s="1"/>
      <c r="C61" s="121"/>
      <c r="D61" s="122"/>
      <c r="E61" s="122"/>
      <c r="F61" s="122"/>
      <c r="G61" s="122"/>
      <c r="H61" s="122"/>
      <c r="I61" s="122"/>
      <c r="J61" s="122"/>
      <c r="K61" s="123"/>
      <c r="L61" s="1"/>
      <c r="M61" s="44"/>
      <c r="N61" s="43" t="s">
        <v>1</v>
      </c>
      <c r="O61" s="1"/>
      <c r="P61" s="1"/>
      <c r="Q61" s="1"/>
      <c r="R61" s="1"/>
      <c r="S61" s="1"/>
      <c r="T61" s="4"/>
    </row>
    <row r="62" spans="1:21" ht="5.0999999999999996" customHeight="1" x14ac:dyDescent="0.25">
      <c r="A62" s="9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</row>
    <row r="63" spans="1:21" ht="15" customHeight="1" x14ac:dyDescent="0.25">
      <c r="A63" s="48"/>
      <c r="B63" s="1"/>
      <c r="C63" s="121"/>
      <c r="D63" s="122"/>
      <c r="E63" s="122"/>
      <c r="F63" s="122"/>
      <c r="G63" s="122"/>
      <c r="H63" s="122"/>
      <c r="I63" s="122"/>
      <c r="J63" s="122"/>
      <c r="K63" s="123"/>
      <c r="L63" s="1"/>
      <c r="M63" s="44"/>
      <c r="N63" s="43" t="s">
        <v>1</v>
      </c>
      <c r="O63" s="1"/>
      <c r="P63" s="1"/>
      <c r="Q63" s="1"/>
      <c r="R63" s="1"/>
      <c r="S63" s="1"/>
      <c r="T63" s="4"/>
    </row>
    <row r="64" spans="1:21" ht="5.0999999999999996" customHeight="1" x14ac:dyDescent="0.25">
      <c r="A64" s="9"/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"/>
    </row>
    <row r="65" spans="1:21" ht="15" customHeight="1" x14ac:dyDescent="0.25">
      <c r="A65" s="48"/>
      <c r="B65" s="1"/>
      <c r="C65" s="121"/>
      <c r="D65" s="122"/>
      <c r="E65" s="122"/>
      <c r="F65" s="122"/>
      <c r="G65" s="122"/>
      <c r="H65" s="122"/>
      <c r="I65" s="122"/>
      <c r="J65" s="122"/>
      <c r="K65" s="123"/>
      <c r="L65" s="1"/>
      <c r="M65" s="44"/>
      <c r="N65" s="43" t="s">
        <v>1</v>
      </c>
      <c r="O65" s="1"/>
      <c r="P65" s="1"/>
      <c r="Q65" s="1"/>
      <c r="R65" s="1"/>
      <c r="S65" s="1"/>
      <c r="T65" s="4"/>
    </row>
    <row r="66" spans="1:21" x14ac:dyDescent="0.25">
      <c r="A66" s="9"/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1"/>
      <c r="S66" s="10"/>
      <c r="T66" s="4"/>
      <c r="U66" s="11"/>
    </row>
    <row r="67" spans="1:21" x14ac:dyDescent="0.25">
      <c r="A67" s="9" t="s">
        <v>26</v>
      </c>
      <c r="B67" s="1"/>
      <c r="C67" s="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R67" s="1"/>
      <c r="S67" s="1"/>
      <c r="T67" s="4"/>
      <c r="U67" s="1"/>
    </row>
    <row r="68" spans="1:21" x14ac:dyDescent="0.25">
      <c r="A68" s="16" t="s">
        <v>7</v>
      </c>
      <c r="B68" s="14"/>
      <c r="C68" s="16"/>
      <c r="D68" s="14"/>
      <c r="E68" s="14"/>
      <c r="F68" s="14" t="s">
        <v>8</v>
      </c>
      <c r="G68" s="14"/>
      <c r="H68" s="19"/>
      <c r="I68" s="14"/>
      <c r="J68" s="19"/>
      <c r="K68" s="14" t="s">
        <v>113</v>
      </c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9"/>
      <c r="B69" s="1"/>
      <c r="C69" s="9"/>
      <c r="D69" s="1"/>
      <c r="E69" s="1"/>
      <c r="F69" s="1"/>
      <c r="G69" s="1"/>
      <c r="I69" s="1"/>
      <c r="K69" s="1"/>
      <c r="L69" s="1"/>
      <c r="M69" s="1"/>
      <c r="N69" s="1"/>
      <c r="O69" s="1"/>
      <c r="P69" s="1"/>
      <c r="R69" s="1"/>
      <c r="S69" s="1"/>
      <c r="T69" s="4"/>
      <c r="U69" s="1"/>
    </row>
    <row r="70" spans="1:21" x14ac:dyDescent="0.25">
      <c r="A70" s="9"/>
      <c r="B70" s="1"/>
      <c r="C70" s="9"/>
      <c r="D70" s="1"/>
      <c r="E70" s="1"/>
      <c r="F70" s="1"/>
      <c r="G70" s="1"/>
      <c r="I70" s="1"/>
      <c r="K70" s="1"/>
      <c r="L70" s="1"/>
      <c r="M70" s="1"/>
      <c r="N70" s="1"/>
      <c r="O70" s="1"/>
      <c r="P70" s="1"/>
      <c r="R70" s="1"/>
      <c r="S70" s="1"/>
      <c r="T70" s="4"/>
      <c r="U70" s="1"/>
    </row>
    <row r="71" spans="1:21" x14ac:dyDescent="0.25">
      <c r="A71" s="9"/>
      <c r="B71" s="1"/>
      <c r="C71" s="9"/>
      <c r="D71" s="1"/>
      <c r="E71" s="1"/>
      <c r="F71" s="1"/>
      <c r="G71" s="1"/>
      <c r="I71" s="1"/>
      <c r="K71" s="1"/>
      <c r="L71" s="1"/>
      <c r="M71" s="1"/>
      <c r="N71" s="1"/>
      <c r="O71" s="1"/>
      <c r="P71" s="1"/>
      <c r="R71" s="1"/>
      <c r="S71" s="1"/>
      <c r="T71" s="4"/>
      <c r="U71" s="1"/>
    </row>
    <row r="72" spans="1:21" x14ac:dyDescent="0.25">
      <c r="A72" s="9"/>
      <c r="B72" s="1"/>
      <c r="C72" s="9"/>
      <c r="D72" s="1"/>
      <c r="E72" s="1"/>
      <c r="F72" s="1"/>
      <c r="G72" s="1"/>
      <c r="I72" s="1"/>
      <c r="K72" s="1"/>
      <c r="L72" s="1"/>
      <c r="M72" s="1"/>
      <c r="N72" s="1"/>
      <c r="O72" s="1"/>
      <c r="P72" s="1"/>
      <c r="R72" s="1"/>
      <c r="S72" s="1"/>
      <c r="T72" s="4"/>
      <c r="U72" s="1"/>
    </row>
    <row r="73" spans="1:21" x14ac:dyDescent="0.25">
      <c r="A73" s="9" t="s">
        <v>9</v>
      </c>
      <c r="B73" s="1"/>
      <c r="C73" s="9"/>
      <c r="D73" s="1"/>
      <c r="E73" s="1"/>
      <c r="F73" s="1" t="s">
        <v>9</v>
      </c>
      <c r="G73" s="1"/>
      <c r="I73" s="1"/>
      <c r="K73" s="1" t="s">
        <v>9</v>
      </c>
      <c r="M73" s="1"/>
      <c r="N73" s="1"/>
      <c r="O73" s="1"/>
      <c r="P73" s="1"/>
      <c r="R73" s="1"/>
      <c r="S73" s="1"/>
      <c r="T73" s="4"/>
      <c r="U73" s="1"/>
    </row>
  </sheetData>
  <mergeCells count="21">
    <mergeCell ref="C19:K19"/>
    <mergeCell ref="C27:K27"/>
    <mergeCell ref="H54:K54"/>
    <mergeCell ref="H56:K56"/>
    <mergeCell ref="C61:K61"/>
    <mergeCell ref="C63:K63"/>
    <mergeCell ref="C65:K65"/>
    <mergeCell ref="C52:K52"/>
    <mergeCell ref="H39:K39"/>
    <mergeCell ref="C42:K42"/>
    <mergeCell ref="C43:K43"/>
    <mergeCell ref="C44:K44"/>
    <mergeCell ref="C45:K45"/>
    <mergeCell ref="C46:K46"/>
    <mergeCell ref="H48:K48"/>
    <mergeCell ref="C51:K51"/>
    <mergeCell ref="A7:C7"/>
    <mergeCell ref="D7:N7"/>
    <mergeCell ref="A9:C9"/>
    <mergeCell ref="D9:N9"/>
    <mergeCell ref="M13:N13"/>
  </mergeCells>
  <hyperlinks>
    <hyperlink ref="H41" r:id="rId1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U113"/>
  <sheetViews>
    <sheetView showGridLines="0" workbookViewId="0">
      <selection activeCell="A5" sqref="A5"/>
    </sheetView>
  </sheetViews>
  <sheetFormatPr defaultColWidth="9.140625" defaultRowHeight="14.25" x14ac:dyDescent="0.25"/>
  <cols>
    <col min="1" max="1" width="11.5703125" style="28" customWidth="1"/>
    <col min="2" max="2" width="1.5703125" style="2" customWidth="1"/>
    <col min="3" max="3" width="9.140625" style="28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7" t="s">
        <v>12</v>
      </c>
      <c r="J1" s="2" t="s">
        <v>15</v>
      </c>
    </row>
    <row r="2" spans="1:19" ht="15.75" x14ac:dyDescent="0.25">
      <c r="E2" s="59" t="s">
        <v>38</v>
      </c>
      <c r="I2" s="27" t="s">
        <v>13</v>
      </c>
      <c r="J2" s="2" t="s">
        <v>39</v>
      </c>
    </row>
    <row r="3" spans="1:19" ht="15.75" x14ac:dyDescent="0.25">
      <c r="E3" s="59" t="s">
        <v>128</v>
      </c>
      <c r="I3" s="27" t="s">
        <v>14</v>
      </c>
      <c r="J3" s="2" t="s">
        <v>36</v>
      </c>
    </row>
    <row r="4" spans="1:19" ht="15" x14ac:dyDescent="0.25">
      <c r="I4" s="27" t="s">
        <v>16</v>
      </c>
      <c r="J4" s="2" t="s">
        <v>37</v>
      </c>
    </row>
    <row r="7" spans="1:19" ht="15" customHeight="1" x14ac:dyDescent="0.25">
      <c r="A7" s="127" t="s">
        <v>10</v>
      </c>
      <c r="B7" s="127"/>
      <c r="C7" s="127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30"/>
    </row>
    <row r="8" spans="1:19" ht="5.0999999999999996" customHeight="1" x14ac:dyDescent="0.25">
      <c r="A8" s="35"/>
      <c r="B8" s="35"/>
      <c r="C8" s="35"/>
      <c r="D8" s="37"/>
      <c r="E8" s="37"/>
      <c r="F8" s="37"/>
      <c r="G8" s="37"/>
      <c r="H8" s="37"/>
      <c r="I8" s="37"/>
      <c r="J8" s="3"/>
      <c r="K8" s="3"/>
      <c r="L8" s="3"/>
      <c r="M8" s="3"/>
      <c r="N8" s="3"/>
    </row>
    <row r="9" spans="1:19" ht="15" customHeight="1" x14ac:dyDescent="0.25">
      <c r="A9" s="127" t="s">
        <v>11</v>
      </c>
      <c r="B9" s="127"/>
      <c r="C9" s="127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30"/>
    </row>
    <row r="11" spans="1:19" x14ac:dyDescent="0.25">
      <c r="A11" s="6" t="s">
        <v>25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147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31" t="s">
        <v>0</v>
      </c>
      <c r="N13" s="132"/>
      <c r="O13" s="1"/>
      <c r="P13" s="1"/>
      <c r="Q13" s="1"/>
      <c r="R13" s="1"/>
      <c r="S13" s="1"/>
    </row>
    <row r="14" spans="1:19" ht="15" customHeight="1" x14ac:dyDescent="0.25">
      <c r="A14" s="38">
        <v>201500136</v>
      </c>
      <c r="B14" s="1"/>
      <c r="C14" s="121" t="s">
        <v>40</v>
      </c>
      <c r="D14" s="122"/>
      <c r="E14" s="122"/>
      <c r="F14" s="122"/>
      <c r="G14" s="122"/>
      <c r="H14" s="122"/>
      <c r="I14" s="122"/>
      <c r="J14" s="122"/>
      <c r="K14" s="123"/>
      <c r="L14" s="9"/>
      <c r="M14" s="42">
        <v>5</v>
      </c>
      <c r="N14" s="43" t="s">
        <v>1</v>
      </c>
      <c r="O14" s="1"/>
      <c r="P14" s="1"/>
      <c r="Q14" s="1"/>
      <c r="R14" s="1"/>
      <c r="S14" s="1"/>
    </row>
    <row r="15" spans="1:19" ht="15" customHeight="1" x14ac:dyDescent="0.25">
      <c r="A15" s="38">
        <v>201900074</v>
      </c>
      <c r="B15" s="1"/>
      <c r="C15" s="121" t="s">
        <v>126</v>
      </c>
      <c r="D15" s="122"/>
      <c r="E15" s="122"/>
      <c r="F15" s="122"/>
      <c r="G15" s="122"/>
      <c r="H15" s="122"/>
      <c r="I15" s="122"/>
      <c r="J15" s="122"/>
      <c r="K15" s="123"/>
      <c r="L15" s="9"/>
      <c r="M15" s="42">
        <v>5</v>
      </c>
      <c r="N15" s="43" t="s">
        <v>1</v>
      </c>
      <c r="O15" s="1"/>
      <c r="P15" s="1"/>
      <c r="Q15" s="1"/>
      <c r="R15" s="1"/>
      <c r="S15" s="1"/>
    </row>
    <row r="16" spans="1:19" ht="15" customHeight="1" x14ac:dyDescent="0.25">
      <c r="A16" s="38">
        <v>201400037</v>
      </c>
      <c r="B16" s="1"/>
      <c r="C16" s="121" t="s">
        <v>41</v>
      </c>
      <c r="D16" s="122"/>
      <c r="E16" s="122"/>
      <c r="F16" s="122"/>
      <c r="G16" s="122"/>
      <c r="H16" s="122"/>
      <c r="I16" s="122"/>
      <c r="J16" s="122"/>
      <c r="K16" s="123"/>
      <c r="L16" s="9"/>
      <c r="M16" s="42">
        <v>5</v>
      </c>
      <c r="N16" s="43" t="s">
        <v>1</v>
      </c>
      <c r="O16" s="1"/>
      <c r="P16" s="1"/>
      <c r="Q16" s="1"/>
      <c r="R16" s="1"/>
      <c r="S16" s="1"/>
    </row>
    <row r="17" spans="1:21" ht="15" customHeight="1" x14ac:dyDescent="0.25">
      <c r="A17" s="38">
        <v>191155700</v>
      </c>
      <c r="B17" s="1"/>
      <c r="C17" s="121" t="s">
        <v>42</v>
      </c>
      <c r="D17" s="122"/>
      <c r="E17" s="122"/>
      <c r="F17" s="122"/>
      <c r="G17" s="122"/>
      <c r="H17" s="122"/>
      <c r="I17" s="122"/>
      <c r="J17" s="122"/>
      <c r="K17" s="123"/>
      <c r="L17" s="9"/>
      <c r="M17" s="42">
        <v>5</v>
      </c>
      <c r="N17" s="43" t="s">
        <v>1</v>
      </c>
      <c r="O17" s="1"/>
      <c r="P17" s="1"/>
      <c r="Q17" s="1"/>
      <c r="R17" s="1"/>
      <c r="S17" s="1"/>
    </row>
    <row r="18" spans="1:21" ht="15" customHeight="1" x14ac:dyDescent="0.25">
      <c r="A18" s="38">
        <v>191131700</v>
      </c>
      <c r="B18" s="1"/>
      <c r="C18" s="121" t="s">
        <v>43</v>
      </c>
      <c r="D18" s="122"/>
      <c r="E18" s="122"/>
      <c r="F18" s="122"/>
      <c r="G18" s="122"/>
      <c r="H18" s="122"/>
      <c r="I18" s="122"/>
      <c r="J18" s="122"/>
      <c r="K18" s="123"/>
      <c r="L18" s="9"/>
      <c r="M18" s="42">
        <v>5</v>
      </c>
      <c r="N18" s="43" t="s">
        <v>1</v>
      </c>
      <c r="O18" s="1"/>
      <c r="P18" s="1"/>
      <c r="Q18" s="1"/>
      <c r="R18" s="1"/>
      <c r="S18" s="1"/>
    </row>
    <row r="19" spans="1:21" ht="15" customHeight="1" x14ac:dyDescent="0.25">
      <c r="A19" s="38">
        <v>191141700</v>
      </c>
      <c r="B19" s="1"/>
      <c r="C19" s="121" t="s">
        <v>44</v>
      </c>
      <c r="D19" s="122"/>
      <c r="E19" s="122"/>
      <c r="F19" s="122"/>
      <c r="G19" s="122"/>
      <c r="H19" s="122"/>
      <c r="I19" s="122"/>
      <c r="J19" s="122"/>
      <c r="K19" s="123"/>
      <c r="L19" s="9"/>
      <c r="M19" s="42">
        <v>5</v>
      </c>
      <c r="N19" s="43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9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44"/>
      <c r="I21" s="45"/>
      <c r="J21" s="55"/>
      <c r="K21" s="56" t="s">
        <v>19</v>
      </c>
      <c r="L21" s="10"/>
      <c r="M21" s="57">
        <f>SUM(M14:M19)</f>
        <v>30</v>
      </c>
      <c r="N21" s="47" t="s">
        <v>1</v>
      </c>
      <c r="O21" s="1"/>
      <c r="P21" s="1"/>
      <c r="R21" s="11"/>
    </row>
    <row r="22" spans="1:21" ht="9.9499999999999993" customHeight="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36"/>
      <c r="U22" s="11"/>
    </row>
    <row r="23" spans="1:21" ht="15" x14ac:dyDescent="0.25">
      <c r="A23" s="8" t="s">
        <v>146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ht="15" customHeight="1" x14ac:dyDescent="0.25">
      <c r="A24" s="48">
        <v>191131360</v>
      </c>
      <c r="B24" s="1"/>
      <c r="C24" s="44" t="s">
        <v>45</v>
      </c>
      <c r="D24" s="45"/>
      <c r="E24" s="45"/>
      <c r="F24" s="45"/>
      <c r="G24" s="45"/>
      <c r="H24" s="45"/>
      <c r="I24" s="45"/>
      <c r="J24" s="45"/>
      <c r="K24" s="43"/>
      <c r="L24" s="1"/>
      <c r="M24" s="42">
        <v>5</v>
      </c>
      <c r="N24" s="43" t="s">
        <v>1</v>
      </c>
      <c r="O24" s="1"/>
      <c r="P24" s="1"/>
      <c r="Q24" s="1"/>
      <c r="R24" s="1"/>
      <c r="S24" s="1"/>
    </row>
    <row r="25" spans="1:21" ht="15" customHeight="1" x14ac:dyDescent="0.25">
      <c r="A25" s="38">
        <v>191121720</v>
      </c>
      <c r="B25" s="1"/>
      <c r="C25" s="44" t="s">
        <v>55</v>
      </c>
      <c r="D25" s="45"/>
      <c r="E25" s="45"/>
      <c r="F25" s="45"/>
      <c r="G25" s="45"/>
      <c r="H25" s="45"/>
      <c r="I25" s="45"/>
      <c r="J25" s="45"/>
      <c r="K25" s="43"/>
      <c r="L25" s="1"/>
      <c r="M25" s="42">
        <v>5</v>
      </c>
      <c r="N25" s="43" t="s">
        <v>1</v>
      </c>
      <c r="O25" s="1"/>
      <c r="P25" s="1"/>
      <c r="Q25" s="1"/>
      <c r="R25" s="1"/>
      <c r="S25" s="1"/>
      <c r="T25" s="4"/>
      <c r="U25" s="1"/>
    </row>
    <row r="26" spans="1:21" ht="15" customHeight="1" x14ac:dyDescent="0.25">
      <c r="A26" s="50">
        <v>193750030</v>
      </c>
      <c r="B26" s="1"/>
      <c r="C26" s="44" t="s">
        <v>56</v>
      </c>
      <c r="D26" s="45"/>
      <c r="E26" s="45"/>
      <c r="F26" s="45"/>
      <c r="G26" s="45"/>
      <c r="H26" s="45"/>
      <c r="I26" s="45"/>
      <c r="J26" s="45"/>
      <c r="K26" s="43"/>
      <c r="L26" s="1"/>
      <c r="M26" s="53">
        <v>5</v>
      </c>
      <c r="N26" s="43" t="s">
        <v>1</v>
      </c>
      <c r="O26" s="1"/>
      <c r="P26" s="1"/>
      <c r="Q26" s="1"/>
      <c r="R26" s="1"/>
      <c r="S26" s="1"/>
      <c r="T26" s="4"/>
      <c r="U26" s="1"/>
    </row>
    <row r="27" spans="1:21" ht="5.0999999999999996" customHeight="1" x14ac:dyDescent="0.25">
      <c r="A27" s="30"/>
      <c r="B27" s="1"/>
      <c r="C27" s="9"/>
      <c r="D27" s="9"/>
      <c r="E27" s="9"/>
      <c r="F27" s="9"/>
      <c r="G27" s="9"/>
      <c r="H27" s="9"/>
      <c r="I27" s="9"/>
      <c r="J27" s="9"/>
      <c r="K27" s="9"/>
      <c r="L27" s="1"/>
      <c r="M27" s="15"/>
      <c r="N27" s="1"/>
      <c r="O27" s="1"/>
      <c r="P27" s="1"/>
      <c r="Q27" s="1"/>
      <c r="R27" s="1"/>
      <c r="S27" s="1"/>
      <c r="T27" s="4"/>
      <c r="U27" s="1"/>
    </row>
    <row r="28" spans="1:21" ht="15" customHeight="1" x14ac:dyDescent="0.25">
      <c r="A28" s="9"/>
      <c r="B28" s="1"/>
      <c r="C28" s="9"/>
      <c r="D28" s="1"/>
      <c r="E28" s="1"/>
      <c r="F28" s="1"/>
      <c r="G28" s="1"/>
      <c r="H28" s="44"/>
      <c r="I28" s="55"/>
      <c r="J28" s="49"/>
      <c r="K28" s="56" t="s">
        <v>20</v>
      </c>
      <c r="L28" s="10"/>
      <c r="M28" s="57">
        <f>SUM(M24:M26)</f>
        <v>15</v>
      </c>
      <c r="N28" s="47" t="s">
        <v>1</v>
      </c>
    </row>
    <row r="29" spans="1:21" ht="9.9499999999999993" customHeight="1" x14ac:dyDescent="0.25">
      <c r="A29" s="9"/>
      <c r="B29" s="1"/>
      <c r="C29" s="9"/>
      <c r="D29" s="1"/>
      <c r="E29" s="1"/>
      <c r="F29" s="1"/>
      <c r="G29" s="1"/>
      <c r="H29" s="1"/>
      <c r="I29" s="10"/>
      <c r="J29" s="11"/>
      <c r="K29" s="12"/>
      <c r="L29" s="12"/>
      <c r="M29" s="36"/>
      <c r="N29" s="11"/>
    </row>
    <row r="30" spans="1:21" s="22" customFormat="1" ht="15" x14ac:dyDescent="0.25">
      <c r="A30" s="8" t="s">
        <v>150</v>
      </c>
      <c r="B30" s="20"/>
      <c r="C30" s="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3"/>
      <c r="U30" s="20"/>
    </row>
    <row r="31" spans="1:21" ht="15" customHeight="1" x14ac:dyDescent="0.25">
      <c r="A31" s="38">
        <v>201500024</v>
      </c>
      <c r="B31" s="1"/>
      <c r="C31" s="121" t="s">
        <v>74</v>
      </c>
      <c r="D31" s="122"/>
      <c r="E31" s="122"/>
      <c r="F31" s="122"/>
      <c r="G31" s="122"/>
      <c r="H31" s="122"/>
      <c r="I31" s="122"/>
      <c r="J31" s="122"/>
      <c r="K31" s="123"/>
      <c r="L31" s="1"/>
      <c r="M31" s="42">
        <v>5</v>
      </c>
      <c r="N31" s="43" t="s">
        <v>1</v>
      </c>
      <c r="O31" s="1"/>
      <c r="P31" s="1"/>
      <c r="Q31" s="1"/>
      <c r="R31" s="1"/>
      <c r="S31" s="1"/>
      <c r="T31" s="4"/>
      <c r="U31" s="1"/>
    </row>
    <row r="32" spans="1:21" ht="15" customHeight="1" x14ac:dyDescent="0.25">
      <c r="A32" s="50">
        <v>201600019</v>
      </c>
      <c r="B32" s="1"/>
      <c r="C32" s="121" t="s">
        <v>71</v>
      </c>
      <c r="D32" s="122"/>
      <c r="E32" s="122"/>
      <c r="F32" s="122"/>
      <c r="G32" s="122"/>
      <c r="H32" s="122"/>
      <c r="I32" s="122"/>
      <c r="J32" s="122"/>
      <c r="K32" s="123"/>
      <c r="L32" s="1"/>
      <c r="M32" s="53">
        <v>5</v>
      </c>
      <c r="N32" s="43" t="s">
        <v>1</v>
      </c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38">
        <v>191154730</v>
      </c>
      <c r="B33" s="1"/>
      <c r="C33" s="121" t="s">
        <v>72</v>
      </c>
      <c r="D33" s="122"/>
      <c r="E33" s="122"/>
      <c r="F33" s="122"/>
      <c r="G33" s="122"/>
      <c r="H33" s="122"/>
      <c r="I33" s="122"/>
      <c r="J33" s="122"/>
      <c r="K33" s="123"/>
      <c r="L33" s="1"/>
      <c r="M33" s="42">
        <v>5</v>
      </c>
      <c r="N33" s="43" t="s">
        <v>1</v>
      </c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50">
        <v>201400300</v>
      </c>
      <c r="B34" s="1"/>
      <c r="C34" s="121" t="s">
        <v>73</v>
      </c>
      <c r="D34" s="122"/>
      <c r="E34" s="122"/>
      <c r="F34" s="122"/>
      <c r="G34" s="122"/>
      <c r="H34" s="122"/>
      <c r="I34" s="122"/>
      <c r="J34" s="122"/>
      <c r="K34" s="123"/>
      <c r="L34" s="1"/>
      <c r="M34" s="53">
        <v>5</v>
      </c>
      <c r="N34" s="43" t="s">
        <v>1</v>
      </c>
      <c r="O34" s="1"/>
      <c r="P34" s="1"/>
      <c r="Q34" s="1"/>
      <c r="R34" s="1"/>
      <c r="S34" s="1"/>
      <c r="T34" s="4"/>
      <c r="U34" s="1"/>
    </row>
    <row r="35" spans="1:21" ht="5.0999999999999996" customHeight="1" x14ac:dyDescent="0.25">
      <c r="A35" s="29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29"/>
      <c r="B36" s="1"/>
      <c r="C36" s="9"/>
      <c r="D36" s="1"/>
      <c r="E36" s="1"/>
      <c r="F36" s="1"/>
      <c r="G36" s="1"/>
      <c r="H36" s="124" t="s">
        <v>21</v>
      </c>
      <c r="I36" s="125"/>
      <c r="J36" s="125"/>
      <c r="K36" s="126"/>
      <c r="L36" s="12"/>
      <c r="M36" s="57">
        <f>SUM(M31:M34)</f>
        <v>20</v>
      </c>
      <c r="N36" s="47" t="s">
        <v>1</v>
      </c>
      <c r="O36" s="1"/>
      <c r="P36" s="1"/>
      <c r="Q36" s="1"/>
      <c r="R36" s="1"/>
      <c r="S36" s="1"/>
      <c r="T36" s="4"/>
      <c r="U36" s="1"/>
    </row>
    <row r="37" spans="1:21" ht="11.1" customHeight="1" x14ac:dyDescent="0.25">
      <c r="A37" s="9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21" ht="15" x14ac:dyDescent="0.25">
      <c r="A38" s="8" t="s">
        <v>3</v>
      </c>
      <c r="B38" s="24"/>
      <c r="C38" s="31"/>
      <c r="H38" s="81" t="s">
        <v>4</v>
      </c>
      <c r="I38" s="80"/>
      <c r="J38" s="80"/>
      <c r="K38" s="80"/>
      <c r="L38" s="80"/>
      <c r="M38" s="80"/>
      <c r="N38" s="80"/>
      <c r="O38" s="24"/>
      <c r="P38" s="24"/>
      <c r="Q38" s="24"/>
      <c r="R38" s="24"/>
      <c r="S38" s="24"/>
      <c r="T38" s="24"/>
      <c r="U38" s="24"/>
    </row>
    <row r="39" spans="1:21" ht="15" customHeight="1" x14ac:dyDescent="0.25">
      <c r="A39" s="51"/>
      <c r="B39" s="24"/>
      <c r="C39" s="138" t="s">
        <v>75</v>
      </c>
      <c r="D39" s="139"/>
      <c r="E39" s="139"/>
      <c r="F39" s="139"/>
      <c r="G39" s="139"/>
      <c r="H39" s="139"/>
      <c r="I39" s="139"/>
      <c r="J39" s="139"/>
      <c r="K39" s="140"/>
      <c r="L39" s="25"/>
      <c r="M39" s="52"/>
      <c r="N39" s="43" t="s">
        <v>1</v>
      </c>
      <c r="O39" s="24"/>
      <c r="P39" s="24"/>
      <c r="Q39" s="24"/>
      <c r="R39" s="24"/>
      <c r="S39" s="24"/>
      <c r="T39" s="24"/>
      <c r="U39" s="24"/>
    </row>
    <row r="40" spans="1:21" ht="15" customHeight="1" x14ac:dyDescent="0.25">
      <c r="A40" s="51"/>
      <c r="B40" s="24"/>
      <c r="C40" s="121"/>
      <c r="D40" s="122"/>
      <c r="E40" s="122"/>
      <c r="F40" s="122"/>
      <c r="G40" s="122"/>
      <c r="H40" s="122"/>
      <c r="I40" s="122"/>
      <c r="J40" s="122"/>
      <c r="K40" s="123"/>
      <c r="L40" s="25"/>
      <c r="M40" s="52"/>
      <c r="N40" s="43" t="s">
        <v>1</v>
      </c>
      <c r="O40" s="24"/>
      <c r="P40" s="24"/>
      <c r="Q40" s="24"/>
      <c r="R40" s="24"/>
      <c r="S40" s="24"/>
      <c r="T40" s="24"/>
      <c r="U40" s="24"/>
    </row>
    <row r="41" spans="1:21" ht="15" customHeight="1" x14ac:dyDescent="0.25">
      <c r="A41" s="51"/>
      <c r="B41" s="24"/>
      <c r="C41" s="121"/>
      <c r="D41" s="122"/>
      <c r="E41" s="122"/>
      <c r="F41" s="122"/>
      <c r="G41" s="122"/>
      <c r="H41" s="122"/>
      <c r="I41" s="122"/>
      <c r="J41" s="122"/>
      <c r="K41" s="123"/>
      <c r="L41" s="25"/>
      <c r="M41" s="52"/>
      <c r="N41" s="43" t="s">
        <v>1</v>
      </c>
      <c r="O41" s="24"/>
      <c r="P41" s="24"/>
      <c r="Q41" s="24"/>
      <c r="R41" s="24"/>
      <c r="S41" s="24"/>
      <c r="T41" s="24"/>
      <c r="U41" s="24"/>
    </row>
    <row r="42" spans="1:21" ht="15" customHeight="1" x14ac:dyDescent="0.25">
      <c r="A42" s="38"/>
      <c r="B42" s="1"/>
      <c r="C42" s="121"/>
      <c r="D42" s="122"/>
      <c r="E42" s="122"/>
      <c r="F42" s="122"/>
      <c r="G42" s="122"/>
      <c r="H42" s="122"/>
      <c r="I42" s="122"/>
      <c r="J42" s="122"/>
      <c r="K42" s="123"/>
      <c r="L42" s="1"/>
      <c r="M42" s="53"/>
      <c r="N42" s="43" t="s">
        <v>1</v>
      </c>
      <c r="O42" s="1"/>
      <c r="P42" s="1"/>
      <c r="Q42" s="1"/>
      <c r="R42" s="12"/>
      <c r="S42" s="1"/>
      <c r="T42" s="4"/>
      <c r="U42" s="1"/>
    </row>
    <row r="43" spans="1:21" ht="15" customHeight="1" x14ac:dyDescent="0.25">
      <c r="A43" s="48"/>
      <c r="B43" s="1"/>
      <c r="C43" s="121"/>
      <c r="D43" s="122"/>
      <c r="E43" s="122"/>
      <c r="F43" s="122"/>
      <c r="G43" s="122"/>
      <c r="H43" s="122"/>
      <c r="I43" s="122"/>
      <c r="J43" s="122"/>
      <c r="K43" s="123"/>
      <c r="L43" s="1"/>
      <c r="M43" s="53"/>
      <c r="N43" s="43" t="s">
        <v>1</v>
      </c>
      <c r="O43" s="1"/>
      <c r="P43" s="1"/>
      <c r="Q43" s="1"/>
      <c r="R43" s="1"/>
      <c r="S43" s="1"/>
      <c r="T43" s="4"/>
      <c r="U43" s="1"/>
    </row>
    <row r="44" spans="1:21" ht="5.0999999999999996" customHeight="1" x14ac:dyDescent="0.25">
      <c r="A44" s="9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</row>
    <row r="45" spans="1:21" ht="15" customHeight="1" x14ac:dyDescent="0.25">
      <c r="A45" s="9"/>
      <c r="B45" s="1"/>
      <c r="C45" s="21"/>
      <c r="D45" s="11"/>
      <c r="E45" s="11"/>
      <c r="F45" s="11"/>
      <c r="G45" s="11"/>
      <c r="H45" s="124" t="s">
        <v>22</v>
      </c>
      <c r="I45" s="125"/>
      <c r="J45" s="125"/>
      <c r="K45" s="126"/>
      <c r="L45" s="1"/>
      <c r="M45" s="54">
        <f>SUM(M39:M43)</f>
        <v>0</v>
      </c>
      <c r="N45" s="47" t="s">
        <v>1</v>
      </c>
      <c r="O45" s="1"/>
      <c r="P45" s="1"/>
      <c r="Q45" s="1"/>
      <c r="R45" s="1"/>
      <c r="S45" s="1"/>
      <c r="T45" s="4"/>
      <c r="U45" s="1"/>
    </row>
    <row r="46" spans="1:21" ht="10.5" customHeight="1" x14ac:dyDescent="0.25">
      <c r="A46" s="9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0"/>
      <c r="R46" s="11"/>
      <c r="S46" s="12"/>
      <c r="T46" s="36"/>
      <c r="U46" s="11"/>
    </row>
    <row r="47" spans="1:21" ht="15" x14ac:dyDescent="0.25">
      <c r="A47" s="8" t="s">
        <v>23</v>
      </c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/>
      <c r="U47" s="1"/>
    </row>
    <row r="48" spans="1:21" ht="15" customHeight="1" x14ac:dyDescent="0.25">
      <c r="A48" s="48">
        <v>191199154</v>
      </c>
      <c r="B48" s="1">
        <v>2</v>
      </c>
      <c r="C48" s="121" t="s">
        <v>112</v>
      </c>
      <c r="D48" s="122"/>
      <c r="E48" s="122"/>
      <c r="F48" s="122"/>
      <c r="G48" s="122"/>
      <c r="H48" s="122"/>
      <c r="I48" s="122"/>
      <c r="J48" s="122"/>
      <c r="K48" s="123"/>
      <c r="L48" s="1"/>
      <c r="M48" s="42">
        <v>20</v>
      </c>
      <c r="N48" s="43" t="s">
        <v>1</v>
      </c>
      <c r="O48" s="1"/>
      <c r="P48" s="1"/>
      <c r="Q48" s="1"/>
      <c r="R48" s="1"/>
    </row>
    <row r="49" spans="1:21" ht="15" customHeight="1" x14ac:dyDescent="0.25">
      <c r="A49" s="48">
        <v>191199198</v>
      </c>
      <c r="B49" s="1">
        <v>8</v>
      </c>
      <c r="C49" s="121" t="s">
        <v>111</v>
      </c>
      <c r="D49" s="122"/>
      <c r="E49" s="122"/>
      <c r="F49" s="122"/>
      <c r="G49" s="122"/>
      <c r="H49" s="122"/>
      <c r="I49" s="122"/>
      <c r="J49" s="122"/>
      <c r="K49" s="123"/>
      <c r="L49" s="1"/>
      <c r="M49" s="42">
        <v>40</v>
      </c>
      <c r="N49" s="43" t="s">
        <v>1</v>
      </c>
      <c r="O49" s="1"/>
      <c r="P49" s="1"/>
      <c r="Q49" s="1"/>
      <c r="R49" s="1"/>
    </row>
    <row r="50" spans="1:21" ht="5.0999999999999996" customHeight="1" x14ac:dyDescent="0.25">
      <c r="A50" s="9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4"/>
      <c r="N50" s="1"/>
      <c r="O50" s="1"/>
      <c r="P50" s="1"/>
      <c r="Q50" s="1"/>
      <c r="R50" s="1"/>
    </row>
    <row r="51" spans="1:21" ht="15" customHeight="1" x14ac:dyDescent="0.25">
      <c r="A51" s="17"/>
      <c r="B51" s="1"/>
      <c r="C51" s="9"/>
      <c r="D51" s="1"/>
      <c r="E51" s="1"/>
      <c r="F51" s="1"/>
      <c r="G51" s="1"/>
      <c r="H51" s="124" t="s">
        <v>24</v>
      </c>
      <c r="I51" s="125"/>
      <c r="J51" s="125"/>
      <c r="K51" s="126"/>
      <c r="M51" s="57">
        <v>60</v>
      </c>
      <c r="N51" s="47" t="s">
        <v>1</v>
      </c>
      <c r="O51" s="1"/>
      <c r="P51" s="1"/>
      <c r="Q51" s="10"/>
      <c r="R51" s="11"/>
    </row>
    <row r="52" spans="1:21" ht="15" thickBot="1" x14ac:dyDescent="0.3">
      <c r="A52" s="29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0"/>
      <c r="R52" s="1"/>
      <c r="S52" s="12"/>
      <c r="T52" s="36"/>
      <c r="U52" s="11"/>
    </row>
    <row r="53" spans="1:21" ht="15" customHeight="1" thickBot="1" x14ac:dyDescent="0.3">
      <c r="A53" s="9"/>
      <c r="B53" s="1"/>
      <c r="C53" s="9"/>
      <c r="D53" s="1"/>
      <c r="E53" s="1"/>
      <c r="F53" s="1"/>
      <c r="G53" s="1"/>
      <c r="H53" s="124" t="s">
        <v>149</v>
      </c>
      <c r="I53" s="125"/>
      <c r="J53" s="125"/>
      <c r="K53" s="126"/>
      <c r="L53" s="1"/>
      <c r="M53" s="32">
        <f>SUM(M21,M28,M36,M45,M51)</f>
        <v>125</v>
      </c>
      <c r="N53" s="33" t="s">
        <v>1</v>
      </c>
    </row>
    <row r="54" spans="1:21" ht="9.9499999999999993" customHeight="1" x14ac:dyDescent="0.25">
      <c r="A54" s="9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0"/>
      <c r="U54" s="1"/>
    </row>
    <row r="55" spans="1:21" x14ac:dyDescent="0.25">
      <c r="A55" s="9" t="s">
        <v>5</v>
      </c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36"/>
      <c r="U55" s="1"/>
    </row>
    <row r="56" spans="1:21" x14ac:dyDescent="0.25">
      <c r="A56" s="9" t="s">
        <v>6</v>
      </c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</row>
    <row r="57" spans="1:21" ht="15" customHeight="1" x14ac:dyDescent="0.25">
      <c r="A57" s="48"/>
      <c r="B57" s="1"/>
      <c r="C57" s="121"/>
      <c r="D57" s="122"/>
      <c r="E57" s="122"/>
      <c r="F57" s="122"/>
      <c r="G57" s="122"/>
      <c r="H57" s="122"/>
      <c r="I57" s="122"/>
      <c r="J57" s="122"/>
      <c r="K57" s="123"/>
      <c r="L57" s="1"/>
      <c r="M57" s="44"/>
      <c r="N57" s="43" t="s">
        <v>1</v>
      </c>
      <c r="O57" s="1"/>
      <c r="P57" s="1"/>
      <c r="Q57" s="1"/>
      <c r="R57" s="1"/>
      <c r="S57" s="1"/>
      <c r="T57" s="4"/>
    </row>
    <row r="58" spans="1:21" ht="5.0999999999999996" customHeight="1" x14ac:dyDescent="0.25">
      <c r="A58" s="9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</row>
    <row r="59" spans="1:21" ht="15" customHeight="1" x14ac:dyDescent="0.25">
      <c r="A59" s="48"/>
      <c r="B59" s="1"/>
      <c r="C59" s="121"/>
      <c r="D59" s="122"/>
      <c r="E59" s="122"/>
      <c r="F59" s="122"/>
      <c r="G59" s="122"/>
      <c r="H59" s="122"/>
      <c r="I59" s="122"/>
      <c r="J59" s="122"/>
      <c r="K59" s="123"/>
      <c r="L59" s="1"/>
      <c r="M59" s="44"/>
      <c r="N59" s="43" t="s">
        <v>1</v>
      </c>
      <c r="O59" s="1"/>
      <c r="P59" s="1"/>
      <c r="Q59" s="1"/>
      <c r="R59" s="1"/>
      <c r="S59" s="1"/>
      <c r="T59" s="4"/>
    </row>
    <row r="60" spans="1:21" ht="5.0999999999999996" customHeight="1" x14ac:dyDescent="0.25">
      <c r="A60" s="9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</row>
    <row r="61" spans="1:21" ht="15" customHeight="1" x14ac:dyDescent="0.25">
      <c r="A61" s="48"/>
      <c r="B61" s="1"/>
      <c r="C61" s="121"/>
      <c r="D61" s="122"/>
      <c r="E61" s="122"/>
      <c r="F61" s="122"/>
      <c r="G61" s="122"/>
      <c r="H61" s="122"/>
      <c r="I61" s="122"/>
      <c r="J61" s="122"/>
      <c r="K61" s="123"/>
      <c r="L61" s="1"/>
      <c r="M61" s="44"/>
      <c r="N61" s="43" t="s">
        <v>1</v>
      </c>
      <c r="O61" s="1"/>
      <c r="P61" s="1"/>
      <c r="Q61" s="1"/>
      <c r="R61" s="1"/>
      <c r="S61" s="1"/>
      <c r="T61" s="4"/>
    </row>
    <row r="62" spans="1:21" x14ac:dyDescent="0.25">
      <c r="A62" s="9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"/>
      <c r="S62" s="10"/>
      <c r="T62" s="4"/>
      <c r="U62" s="11"/>
    </row>
    <row r="63" spans="1:21" x14ac:dyDescent="0.25">
      <c r="A63" s="9" t="s">
        <v>26</v>
      </c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1"/>
      <c r="S63" s="1"/>
      <c r="T63" s="4"/>
      <c r="U63" s="1"/>
    </row>
    <row r="64" spans="1:21" x14ac:dyDescent="0.25">
      <c r="A64" s="16" t="s">
        <v>7</v>
      </c>
      <c r="B64" s="14"/>
      <c r="C64" s="16"/>
      <c r="D64" s="14"/>
      <c r="E64" s="14"/>
      <c r="F64" s="14" t="s">
        <v>8</v>
      </c>
      <c r="G64" s="14"/>
      <c r="H64" s="19"/>
      <c r="I64" s="14"/>
      <c r="J64" s="19"/>
      <c r="K64" s="14" t="s">
        <v>113</v>
      </c>
      <c r="M64" s="1"/>
      <c r="N64" s="1"/>
      <c r="O64" s="1"/>
      <c r="P64" s="1"/>
      <c r="R64" s="1"/>
      <c r="S64" s="1"/>
      <c r="T64" s="4"/>
      <c r="U64" s="1"/>
    </row>
    <row r="65" spans="1:21" x14ac:dyDescent="0.25">
      <c r="A65" s="9"/>
      <c r="B65" s="1"/>
      <c r="C65" s="9"/>
      <c r="D65" s="1"/>
      <c r="E65" s="1"/>
      <c r="F65" s="1"/>
      <c r="G65" s="1"/>
      <c r="I65" s="1"/>
      <c r="K65" s="1"/>
      <c r="L65" s="1"/>
      <c r="M65" s="1"/>
      <c r="N65" s="1"/>
      <c r="O65" s="1"/>
      <c r="P65" s="1"/>
      <c r="R65" s="1"/>
      <c r="S65" s="1"/>
      <c r="T65" s="4"/>
      <c r="U65" s="1"/>
    </row>
    <row r="66" spans="1:21" x14ac:dyDescent="0.25">
      <c r="A66" s="9"/>
      <c r="B66" s="1"/>
      <c r="C66" s="9"/>
      <c r="D66" s="1"/>
      <c r="E66" s="1"/>
      <c r="F66" s="1"/>
      <c r="G66" s="1"/>
      <c r="I66" s="1"/>
      <c r="K66" s="1"/>
      <c r="L66" s="1"/>
      <c r="M66" s="1"/>
      <c r="N66" s="1"/>
      <c r="O66" s="1"/>
      <c r="P66" s="1"/>
      <c r="R66" s="1"/>
      <c r="S66" s="1"/>
      <c r="T66" s="4"/>
      <c r="U66" s="1"/>
    </row>
    <row r="67" spans="1:21" x14ac:dyDescent="0.25">
      <c r="A67" s="9"/>
      <c r="B67" s="1"/>
      <c r="C67" s="9"/>
      <c r="D67" s="1"/>
      <c r="E67" s="1"/>
      <c r="F67" s="1"/>
      <c r="G67" s="1"/>
      <c r="I67" s="1"/>
      <c r="K67" s="1"/>
      <c r="L67" s="1"/>
      <c r="M67" s="1"/>
      <c r="N67" s="1"/>
      <c r="O67" s="1"/>
      <c r="P67" s="1"/>
      <c r="R67" s="1"/>
      <c r="S67" s="1"/>
      <c r="T67" s="4"/>
      <c r="U67" s="1"/>
    </row>
    <row r="68" spans="1:21" x14ac:dyDescent="0.25">
      <c r="A68" s="9"/>
      <c r="B68" s="1"/>
      <c r="C68" s="9"/>
      <c r="D68" s="1"/>
      <c r="E68" s="1"/>
      <c r="F68" s="1"/>
      <c r="G68" s="1"/>
      <c r="I68" s="1"/>
      <c r="K68" s="1"/>
      <c r="L68" s="1"/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9" t="s">
        <v>9</v>
      </c>
      <c r="B69" s="1"/>
      <c r="C69" s="9"/>
      <c r="D69" s="1"/>
      <c r="E69" s="1"/>
      <c r="F69" s="1" t="s">
        <v>9</v>
      </c>
      <c r="G69" s="1"/>
      <c r="I69" s="1"/>
      <c r="K69" s="1" t="s">
        <v>9</v>
      </c>
      <c r="M69" s="1"/>
      <c r="N69" s="1"/>
      <c r="O69" s="1"/>
      <c r="P69" s="1"/>
      <c r="R69" s="1"/>
      <c r="S69" s="1"/>
      <c r="T69" s="4"/>
      <c r="U69" s="1"/>
    </row>
    <row r="71" spans="1:21" ht="15.75" x14ac:dyDescent="0.25">
      <c r="A71" s="62" t="s">
        <v>76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21" x14ac:dyDescent="0.2">
      <c r="A72" s="6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1:21" x14ac:dyDescent="0.2">
      <c r="A73" s="64" t="s">
        <v>77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1:21" x14ac:dyDescent="0.2">
      <c r="A74" s="64" t="s">
        <v>78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</row>
    <row r="75" spans="1:21" x14ac:dyDescent="0.2">
      <c r="A75" s="64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1:21" ht="15" x14ac:dyDescent="0.25">
      <c r="A76" s="65" t="s">
        <v>79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21" x14ac:dyDescent="0.2">
      <c r="A77" s="67"/>
      <c r="B77" s="66"/>
      <c r="C77" s="66"/>
      <c r="D77" s="66"/>
      <c r="E77" s="66"/>
      <c r="F77" s="66"/>
      <c r="G77" s="66"/>
      <c r="H77" s="66"/>
      <c r="I77" s="66"/>
      <c r="J77" s="68" t="s">
        <v>1</v>
      </c>
      <c r="K77" s="69" t="s">
        <v>80</v>
      </c>
      <c r="L77" s="70"/>
    </row>
    <row r="78" spans="1:21" x14ac:dyDescent="0.2">
      <c r="A78" s="71">
        <v>191154740</v>
      </c>
      <c r="B78" s="66"/>
      <c r="C78" s="72" t="s">
        <v>81</v>
      </c>
      <c r="D78" s="66"/>
      <c r="E78" s="66"/>
      <c r="F78" s="66"/>
      <c r="G78" s="66"/>
      <c r="H78" s="66"/>
      <c r="I78" s="66"/>
      <c r="J78" s="73">
        <v>5</v>
      </c>
      <c r="K78" s="73" t="s">
        <v>116</v>
      </c>
      <c r="L78" s="70"/>
    </row>
    <row r="79" spans="1:21" x14ac:dyDescent="0.2">
      <c r="A79" s="71">
        <v>191154720</v>
      </c>
      <c r="B79" s="66"/>
      <c r="C79" s="72" t="s">
        <v>82</v>
      </c>
      <c r="D79" s="66"/>
      <c r="E79" s="66"/>
      <c r="F79" s="66"/>
      <c r="G79" s="66"/>
      <c r="H79" s="66"/>
      <c r="I79" s="66"/>
      <c r="J79" s="73">
        <v>5</v>
      </c>
      <c r="K79" s="73" t="s">
        <v>117</v>
      </c>
      <c r="L79" s="70"/>
    </row>
    <row r="80" spans="1:21" x14ac:dyDescent="0.2">
      <c r="A80" s="71">
        <v>191154760</v>
      </c>
      <c r="B80" s="66"/>
      <c r="C80" s="72" t="s">
        <v>83</v>
      </c>
      <c r="D80" s="66"/>
      <c r="E80" s="66"/>
      <c r="F80" s="66"/>
      <c r="G80" s="66"/>
      <c r="H80" s="66"/>
      <c r="I80" s="66"/>
      <c r="J80" s="73">
        <v>3.6</v>
      </c>
      <c r="K80" s="73" t="s">
        <v>118</v>
      </c>
      <c r="L80" s="70"/>
    </row>
    <row r="81" spans="1:12" x14ac:dyDescent="0.2">
      <c r="A81" s="71">
        <v>191154340</v>
      </c>
      <c r="B81" s="66"/>
      <c r="C81" s="72" t="s">
        <v>84</v>
      </c>
      <c r="D81" s="66"/>
      <c r="E81" s="66"/>
      <c r="F81" s="66"/>
      <c r="G81" s="66"/>
      <c r="H81" s="66"/>
      <c r="I81" s="66"/>
      <c r="J81" s="73">
        <v>5</v>
      </c>
      <c r="K81" s="73" t="s">
        <v>119</v>
      </c>
      <c r="L81" s="70"/>
    </row>
    <row r="82" spans="1:12" x14ac:dyDescent="0.2">
      <c r="A82" s="71">
        <v>201600241</v>
      </c>
      <c r="B82" s="66"/>
      <c r="C82" s="72" t="s">
        <v>85</v>
      </c>
      <c r="D82" s="66"/>
      <c r="E82" s="66"/>
      <c r="F82" s="66"/>
      <c r="G82" s="66"/>
      <c r="H82" s="66"/>
      <c r="I82" s="66"/>
      <c r="J82" s="73">
        <v>5</v>
      </c>
      <c r="K82" s="73" t="s">
        <v>86</v>
      </c>
      <c r="L82" s="70"/>
    </row>
    <row r="83" spans="1:12" x14ac:dyDescent="0.2">
      <c r="A83" s="71">
        <v>201700024</v>
      </c>
      <c r="B83" s="66"/>
      <c r="C83" s="72" t="s">
        <v>87</v>
      </c>
      <c r="D83" s="66"/>
      <c r="E83" s="66"/>
      <c r="F83" s="66"/>
      <c r="G83" s="66"/>
      <c r="H83" s="66"/>
      <c r="I83" s="66"/>
      <c r="J83" s="73">
        <v>4</v>
      </c>
      <c r="K83" s="73" t="s">
        <v>119</v>
      </c>
      <c r="L83" s="70"/>
    </row>
    <row r="84" spans="1:12" x14ac:dyDescent="0.2">
      <c r="A84" s="71">
        <v>191157750</v>
      </c>
      <c r="B84" s="66"/>
      <c r="C84" s="72" t="s">
        <v>88</v>
      </c>
      <c r="D84" s="66"/>
      <c r="E84" s="66"/>
      <c r="F84" s="66"/>
      <c r="G84" s="66"/>
      <c r="H84" s="66"/>
      <c r="I84" s="66"/>
      <c r="J84" s="73">
        <v>5</v>
      </c>
      <c r="K84" s="73" t="s">
        <v>117</v>
      </c>
      <c r="L84" s="70"/>
    </row>
    <row r="85" spans="1:12" x14ac:dyDescent="0.2">
      <c r="A85" s="74"/>
      <c r="B85" s="66"/>
      <c r="C85" s="72"/>
      <c r="D85" s="66"/>
      <c r="E85" s="66"/>
      <c r="F85" s="66"/>
      <c r="G85" s="66"/>
      <c r="H85" s="66"/>
      <c r="I85" s="66"/>
      <c r="J85" s="73"/>
      <c r="K85" s="73"/>
      <c r="L85" s="70"/>
    </row>
    <row r="86" spans="1:12" ht="15" x14ac:dyDescent="0.25">
      <c r="A86" s="75" t="s">
        <v>89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1:12" x14ac:dyDescent="0.2">
      <c r="A87" s="64"/>
      <c r="B87" s="63"/>
      <c r="C87" s="63"/>
      <c r="D87" s="63"/>
      <c r="E87" s="63"/>
      <c r="F87" s="63"/>
      <c r="G87" s="63"/>
      <c r="H87" s="63"/>
      <c r="I87" s="63"/>
      <c r="J87" s="68" t="s">
        <v>1</v>
      </c>
      <c r="K87" s="69" t="s">
        <v>80</v>
      </c>
      <c r="L87" s="63"/>
    </row>
    <row r="88" spans="1:12" x14ac:dyDescent="0.2">
      <c r="A88" s="64">
        <v>191158510</v>
      </c>
      <c r="B88" s="63"/>
      <c r="C88" s="63" t="s">
        <v>90</v>
      </c>
      <c r="D88" s="63"/>
      <c r="E88" s="63"/>
      <c r="F88" s="63"/>
      <c r="G88" s="63"/>
      <c r="H88" s="63"/>
      <c r="I88" s="63"/>
      <c r="J88" s="76" t="s">
        <v>91</v>
      </c>
      <c r="K88" s="76" t="s">
        <v>120</v>
      </c>
      <c r="L88" s="63"/>
    </row>
    <row r="89" spans="1:12" x14ac:dyDescent="0.2">
      <c r="A89" s="64">
        <v>191158500</v>
      </c>
      <c r="B89" s="63"/>
      <c r="C89" s="63" t="s">
        <v>92</v>
      </c>
      <c r="D89" s="63"/>
      <c r="E89" s="63"/>
      <c r="F89" s="63"/>
      <c r="G89" s="63"/>
      <c r="H89" s="63"/>
      <c r="I89" s="63"/>
      <c r="J89" s="76">
        <v>5</v>
      </c>
      <c r="K89" s="76" t="s">
        <v>117</v>
      </c>
      <c r="L89" s="63"/>
    </row>
    <row r="90" spans="1:12" x14ac:dyDescent="0.2">
      <c r="A90" s="64">
        <v>201600101</v>
      </c>
      <c r="B90" s="63"/>
      <c r="C90" s="63" t="s">
        <v>93</v>
      </c>
      <c r="D90" s="63"/>
      <c r="E90" s="63"/>
      <c r="F90" s="63"/>
      <c r="G90" s="63"/>
      <c r="H90" s="63"/>
      <c r="I90" s="63"/>
      <c r="J90" s="76">
        <v>5</v>
      </c>
      <c r="K90" s="76" t="s">
        <v>119</v>
      </c>
      <c r="L90" s="63"/>
    </row>
    <row r="91" spans="1:12" x14ac:dyDescent="0.2">
      <c r="A91" s="64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2" ht="15" x14ac:dyDescent="0.25">
      <c r="A92" s="75" t="s">
        <v>94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x14ac:dyDescent="0.2">
      <c r="A93" s="64"/>
      <c r="B93" s="63"/>
      <c r="C93" s="63"/>
      <c r="D93" s="63"/>
      <c r="E93" s="63"/>
      <c r="F93" s="63"/>
      <c r="G93" s="63"/>
      <c r="H93" s="63"/>
      <c r="I93" s="63"/>
      <c r="J93" s="68" t="s">
        <v>1</v>
      </c>
      <c r="K93" s="69" t="s">
        <v>80</v>
      </c>
      <c r="L93" s="63"/>
    </row>
    <row r="94" spans="1:12" x14ac:dyDescent="0.2">
      <c r="A94" s="64">
        <v>201600019</v>
      </c>
      <c r="B94" s="63"/>
      <c r="C94" s="63" t="s">
        <v>71</v>
      </c>
      <c r="D94" s="63"/>
      <c r="E94" s="63"/>
      <c r="F94" s="63"/>
      <c r="G94" s="63"/>
      <c r="H94" s="63"/>
      <c r="I94" s="63"/>
      <c r="J94" s="76">
        <v>5</v>
      </c>
      <c r="K94" s="76" t="s">
        <v>116</v>
      </c>
      <c r="L94" s="63"/>
    </row>
    <row r="95" spans="1:12" x14ac:dyDescent="0.2">
      <c r="A95" s="64">
        <v>201600252</v>
      </c>
      <c r="B95" s="63"/>
      <c r="C95" s="63" t="s">
        <v>95</v>
      </c>
      <c r="D95" s="63"/>
      <c r="E95" s="63"/>
      <c r="F95" s="63"/>
      <c r="G95" s="63"/>
      <c r="H95" s="63"/>
      <c r="I95" s="63"/>
      <c r="J95" s="76">
        <v>5</v>
      </c>
      <c r="K95" s="76" t="s">
        <v>119</v>
      </c>
      <c r="L95" s="63"/>
    </row>
    <row r="96" spans="1:12" x14ac:dyDescent="0.2">
      <c r="A96" s="64">
        <v>201700023</v>
      </c>
      <c r="B96" s="63"/>
      <c r="C96" s="63" t="s">
        <v>96</v>
      </c>
      <c r="D96" s="63"/>
      <c r="E96" s="63"/>
      <c r="F96" s="63"/>
      <c r="G96" s="63"/>
      <c r="H96" s="63"/>
      <c r="I96" s="63"/>
      <c r="J96" s="76">
        <v>5</v>
      </c>
      <c r="K96" s="76" t="s">
        <v>117</v>
      </c>
      <c r="L96" s="63"/>
    </row>
    <row r="97" spans="1:12" x14ac:dyDescent="0.2">
      <c r="A97" s="64">
        <v>193750030</v>
      </c>
      <c r="B97" s="63"/>
      <c r="C97" s="63" t="s">
        <v>56</v>
      </c>
      <c r="D97" s="63"/>
      <c r="E97" s="63"/>
      <c r="F97" s="63"/>
      <c r="G97" s="63"/>
      <c r="H97" s="63"/>
      <c r="I97" s="63"/>
      <c r="J97" s="76">
        <v>5</v>
      </c>
      <c r="K97" s="76" t="s">
        <v>119</v>
      </c>
      <c r="L97" s="63"/>
    </row>
    <row r="98" spans="1:12" x14ac:dyDescent="0.2">
      <c r="A98" s="64">
        <v>201500024</v>
      </c>
      <c r="B98" s="63"/>
      <c r="C98" s="63" t="s">
        <v>74</v>
      </c>
      <c r="D98" s="63"/>
      <c r="E98" s="63"/>
      <c r="F98" s="63"/>
      <c r="G98" s="63"/>
      <c r="H98" s="63"/>
      <c r="I98" s="63"/>
      <c r="J98" s="76">
        <v>5</v>
      </c>
      <c r="K98" s="76" t="s">
        <v>117</v>
      </c>
      <c r="L98" s="63"/>
    </row>
    <row r="99" spans="1:12" x14ac:dyDescent="0.2">
      <c r="A99" s="64">
        <v>201700218</v>
      </c>
      <c r="B99" s="63"/>
      <c r="C99" s="63" t="s">
        <v>97</v>
      </c>
      <c r="D99" s="63"/>
      <c r="E99" s="63"/>
      <c r="F99" s="63"/>
      <c r="G99" s="63"/>
      <c r="H99" s="63"/>
      <c r="I99" s="63"/>
      <c r="J99" s="76">
        <v>5</v>
      </c>
      <c r="K99" s="76" t="s">
        <v>119</v>
      </c>
      <c r="L99" s="63"/>
    </row>
    <row r="100" spans="1:12" x14ac:dyDescent="0.2">
      <c r="A100" s="64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5" x14ac:dyDescent="0.25">
      <c r="A101" s="75" t="s">
        <v>98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x14ac:dyDescent="0.2">
      <c r="A102" s="64"/>
      <c r="B102" s="63"/>
      <c r="C102" s="63"/>
      <c r="D102" s="63"/>
      <c r="E102" s="63"/>
      <c r="F102" s="63"/>
      <c r="G102" s="63"/>
      <c r="H102" s="63"/>
      <c r="I102" s="63"/>
      <c r="J102" s="68" t="s">
        <v>1</v>
      </c>
      <c r="K102" s="69" t="s">
        <v>80</v>
      </c>
      <c r="L102" s="63"/>
    </row>
    <row r="103" spans="1:12" x14ac:dyDescent="0.2">
      <c r="A103" s="64">
        <v>201400195</v>
      </c>
      <c r="B103" s="63"/>
      <c r="C103" s="63" t="s">
        <v>99</v>
      </c>
      <c r="D103" s="63"/>
      <c r="E103" s="63"/>
      <c r="F103" s="63"/>
      <c r="G103" s="63"/>
      <c r="H103" s="63"/>
      <c r="I103" s="63"/>
      <c r="J103" s="76" t="s">
        <v>100</v>
      </c>
      <c r="K103" s="76" t="s">
        <v>118</v>
      </c>
      <c r="L103" s="63"/>
    </row>
    <row r="104" spans="1:12" x14ac:dyDescent="0.2">
      <c r="A104" s="64">
        <v>193580010</v>
      </c>
      <c r="B104" s="63"/>
      <c r="C104" s="63" t="s">
        <v>101</v>
      </c>
      <c r="D104" s="63"/>
      <c r="E104" s="63"/>
      <c r="F104" s="63"/>
      <c r="G104" s="63"/>
      <c r="H104" s="63"/>
      <c r="I104" s="63"/>
      <c r="J104" s="76">
        <v>5</v>
      </c>
      <c r="K104" s="76" t="s">
        <v>117</v>
      </c>
      <c r="L104" s="63"/>
    </row>
    <row r="105" spans="1:12" x14ac:dyDescent="0.2">
      <c r="A105" s="64">
        <v>193580020</v>
      </c>
      <c r="B105" s="63"/>
      <c r="C105" s="63" t="s">
        <v>102</v>
      </c>
      <c r="D105" s="63"/>
      <c r="E105" s="63"/>
      <c r="F105" s="63"/>
      <c r="G105" s="63"/>
      <c r="H105" s="63"/>
      <c r="I105" s="63"/>
      <c r="J105" s="76">
        <v>3</v>
      </c>
      <c r="K105" s="76" t="s">
        <v>119</v>
      </c>
      <c r="L105" s="63"/>
    </row>
    <row r="106" spans="1:12" x14ac:dyDescent="0.2">
      <c r="A106" s="64">
        <v>193735010</v>
      </c>
      <c r="B106" s="63"/>
      <c r="C106" s="63" t="s">
        <v>103</v>
      </c>
      <c r="D106" s="63"/>
      <c r="E106" s="63"/>
      <c r="F106" s="63"/>
      <c r="G106" s="63"/>
      <c r="H106" s="63"/>
      <c r="I106" s="63"/>
      <c r="J106" s="76">
        <v>5</v>
      </c>
      <c r="K106" s="76" t="s">
        <v>117</v>
      </c>
      <c r="L106" s="63"/>
    </row>
    <row r="107" spans="1:12" x14ac:dyDescent="0.2">
      <c r="A107" s="64">
        <v>191155015</v>
      </c>
      <c r="B107" s="63"/>
      <c r="C107" s="63" t="s">
        <v>104</v>
      </c>
      <c r="D107" s="63"/>
      <c r="E107" s="63"/>
      <c r="F107" s="63"/>
      <c r="G107" s="63"/>
      <c r="H107" s="63"/>
      <c r="I107" s="63"/>
      <c r="J107" s="76">
        <v>5</v>
      </c>
      <c r="K107" s="76" t="s">
        <v>119</v>
      </c>
      <c r="L107" s="63"/>
    </row>
    <row r="108" spans="1:12" x14ac:dyDescent="0.2">
      <c r="A108" s="64">
        <v>191551150</v>
      </c>
      <c r="B108" s="63"/>
      <c r="C108" s="63" t="s">
        <v>105</v>
      </c>
      <c r="D108" s="63"/>
      <c r="E108" s="63"/>
      <c r="F108" s="63"/>
      <c r="G108" s="63"/>
      <c r="H108" s="63"/>
      <c r="I108" s="63"/>
      <c r="J108" s="76">
        <v>5</v>
      </c>
      <c r="K108" s="76" t="s">
        <v>117</v>
      </c>
      <c r="L108" s="63"/>
    </row>
    <row r="109" spans="1:12" x14ac:dyDescent="0.2">
      <c r="A109" s="64">
        <v>201800102</v>
      </c>
      <c r="B109" s="63"/>
      <c r="C109" s="63" t="s">
        <v>106</v>
      </c>
      <c r="D109" s="63"/>
      <c r="E109" s="63"/>
      <c r="F109" s="63"/>
      <c r="G109" s="63"/>
      <c r="H109" s="63"/>
      <c r="I109" s="63"/>
      <c r="J109" s="76">
        <v>5</v>
      </c>
      <c r="K109" s="76" t="s">
        <v>116</v>
      </c>
      <c r="L109" s="63"/>
    </row>
    <row r="110" spans="1:12" x14ac:dyDescent="0.2">
      <c r="A110" s="64">
        <v>201700025</v>
      </c>
      <c r="B110" s="63"/>
      <c r="C110" s="63" t="s">
        <v>107</v>
      </c>
      <c r="D110" s="63"/>
      <c r="E110" s="63"/>
      <c r="F110" s="63"/>
      <c r="G110" s="63"/>
      <c r="H110" s="63"/>
      <c r="I110" s="63"/>
      <c r="J110" s="76">
        <v>5</v>
      </c>
      <c r="K110" s="76" t="s">
        <v>119</v>
      </c>
      <c r="L110" s="63"/>
    </row>
    <row r="111" spans="1:12" x14ac:dyDescent="0.2">
      <c r="A111" s="64">
        <v>191102010</v>
      </c>
      <c r="B111" s="63"/>
      <c r="C111" s="63" t="s">
        <v>108</v>
      </c>
      <c r="D111" s="63"/>
      <c r="E111" s="63"/>
      <c r="F111" s="63"/>
      <c r="G111" s="63"/>
      <c r="H111" s="63"/>
      <c r="I111" s="63"/>
      <c r="J111" s="76">
        <v>5</v>
      </c>
      <c r="K111" s="76" t="s">
        <v>118</v>
      </c>
      <c r="L111" s="63"/>
    </row>
    <row r="112" spans="1:12" x14ac:dyDescent="0.2">
      <c r="A112" s="64">
        <v>201700029</v>
      </c>
      <c r="B112" s="63"/>
      <c r="C112" s="63" t="s">
        <v>109</v>
      </c>
      <c r="D112" s="63"/>
      <c r="E112" s="63"/>
      <c r="F112" s="63"/>
      <c r="G112" s="63"/>
      <c r="H112" s="63"/>
      <c r="I112" s="63"/>
      <c r="J112" s="76">
        <v>5</v>
      </c>
      <c r="K112" s="76" t="s">
        <v>119</v>
      </c>
      <c r="L112" s="63"/>
    </row>
    <row r="113" spans="1:12" x14ac:dyDescent="0.2">
      <c r="A113" s="64">
        <v>201400244</v>
      </c>
      <c r="B113" s="63"/>
      <c r="C113" s="63" t="s">
        <v>110</v>
      </c>
      <c r="D113" s="63"/>
      <c r="E113" s="63"/>
      <c r="F113" s="63"/>
      <c r="G113" s="63"/>
      <c r="H113" s="63"/>
      <c r="I113" s="63"/>
      <c r="J113" s="76">
        <v>5</v>
      </c>
      <c r="K113" s="76" t="s">
        <v>117</v>
      </c>
      <c r="L113" s="63"/>
    </row>
  </sheetData>
  <mergeCells count="29">
    <mergeCell ref="C59:K59"/>
    <mergeCell ref="C61:K61"/>
    <mergeCell ref="H45:K45"/>
    <mergeCell ref="C48:K48"/>
    <mergeCell ref="C49:K49"/>
    <mergeCell ref="H51:K51"/>
    <mergeCell ref="H53:K53"/>
    <mergeCell ref="C57:K57"/>
    <mergeCell ref="C31:K31"/>
    <mergeCell ref="C32:K32"/>
    <mergeCell ref="C39:K39"/>
    <mergeCell ref="C41:K41"/>
    <mergeCell ref="C43:K43"/>
    <mergeCell ref="H36:K36"/>
    <mergeCell ref="C40:K40"/>
    <mergeCell ref="C42:K42"/>
    <mergeCell ref="C33:K33"/>
    <mergeCell ref="C34:K34"/>
    <mergeCell ref="A7:C7"/>
    <mergeCell ref="D7:N7"/>
    <mergeCell ref="A9:C9"/>
    <mergeCell ref="D9:N9"/>
    <mergeCell ref="M13:N13"/>
    <mergeCell ref="C19:K19"/>
    <mergeCell ref="C14:K14"/>
    <mergeCell ref="C16:K16"/>
    <mergeCell ref="C15:K15"/>
    <mergeCell ref="C17:K17"/>
    <mergeCell ref="C18:K18"/>
  </mergeCells>
  <hyperlinks>
    <hyperlink ref="H38" r:id="rId1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83"/>
  <sheetViews>
    <sheetView showGridLines="0" workbookViewId="0">
      <selection activeCell="U6" sqref="U6"/>
    </sheetView>
  </sheetViews>
  <sheetFormatPr defaultColWidth="9.140625" defaultRowHeight="14.25" x14ac:dyDescent="0.25"/>
  <cols>
    <col min="1" max="1" width="11.5703125" style="28" customWidth="1"/>
    <col min="2" max="2" width="1.5703125" style="2" customWidth="1"/>
    <col min="3" max="3" width="9.140625" style="28"/>
    <col min="4" max="6" width="9.140625" style="2"/>
    <col min="7" max="7" width="9.140625" style="2" customWidth="1"/>
    <col min="8" max="9" width="9.140625" style="2"/>
    <col min="10" max="10" width="9.140625" style="2" customWidth="1"/>
    <col min="11" max="11" width="10.285156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5" width="0.5703125" style="87" customWidth="1"/>
    <col min="16" max="16" width="8.28515625" style="104" customWidth="1"/>
    <col min="17" max="17" width="3.5703125" style="2" bestFit="1" customWidth="1"/>
    <col min="18" max="18" width="0.5703125" style="2" customWidth="1"/>
    <col min="19" max="19" width="8.42578125" style="104" customWidth="1"/>
    <col min="20" max="20" width="3.5703125" style="2" bestFit="1" customWidth="1"/>
    <col min="21" max="16384" width="9.140625" style="2"/>
  </cols>
  <sheetData>
    <row r="1" spans="1:22" ht="15" x14ac:dyDescent="0.25">
      <c r="I1" s="27" t="s">
        <v>12</v>
      </c>
      <c r="J1" s="2" t="s">
        <v>15</v>
      </c>
    </row>
    <row r="2" spans="1:22" ht="15.75" x14ac:dyDescent="0.25">
      <c r="E2" s="58" t="s">
        <v>38</v>
      </c>
      <c r="I2" s="27" t="s">
        <v>13</v>
      </c>
      <c r="J2" s="2" t="s">
        <v>39</v>
      </c>
    </row>
    <row r="3" spans="1:22" ht="15.75" x14ac:dyDescent="0.25">
      <c r="E3" s="58" t="s">
        <v>128</v>
      </c>
      <c r="I3" s="27" t="s">
        <v>16</v>
      </c>
    </row>
    <row r="4" spans="1:22" ht="15" x14ac:dyDescent="0.25">
      <c r="I4" s="27" t="s">
        <v>145</v>
      </c>
    </row>
    <row r="7" spans="1:22" ht="15" customHeight="1" x14ac:dyDescent="0.25">
      <c r="A7" s="127" t="s">
        <v>10</v>
      </c>
      <c r="B7" s="127"/>
      <c r="C7" s="127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30"/>
    </row>
    <row r="8" spans="1:22" ht="5.0999999999999996" customHeight="1" x14ac:dyDescent="0.25">
      <c r="A8" s="100"/>
      <c r="B8" s="100"/>
      <c r="C8" s="100"/>
      <c r="D8" s="37"/>
      <c r="E8" s="37"/>
      <c r="F8" s="37"/>
      <c r="G8" s="37"/>
      <c r="H8" s="37"/>
      <c r="I8" s="37"/>
      <c r="J8" s="3"/>
      <c r="K8" s="3"/>
      <c r="L8" s="3"/>
      <c r="M8" s="3"/>
      <c r="N8" s="3"/>
      <c r="Q8" s="3"/>
      <c r="T8" s="3"/>
    </row>
    <row r="9" spans="1:22" ht="15" customHeight="1" x14ac:dyDescent="0.25">
      <c r="A9" s="127" t="s">
        <v>11</v>
      </c>
      <c r="B9" s="127"/>
      <c r="C9" s="127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30"/>
    </row>
    <row r="11" spans="1:22" x14ac:dyDescent="0.25">
      <c r="A11" s="6" t="s">
        <v>133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22" ht="15" x14ac:dyDescent="0.25">
      <c r="A13" s="8" t="s">
        <v>17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46" t="s">
        <v>129</v>
      </c>
      <c r="N13" s="147"/>
      <c r="O13" s="102"/>
      <c r="P13" s="145" t="s">
        <v>130</v>
      </c>
      <c r="Q13" s="145"/>
      <c r="R13" s="102"/>
      <c r="S13" s="145" t="s">
        <v>134</v>
      </c>
      <c r="T13" s="145"/>
      <c r="U13" s="11"/>
      <c r="V13" s="1"/>
    </row>
    <row r="14" spans="1:22" ht="15" customHeight="1" x14ac:dyDescent="0.25">
      <c r="A14" s="38">
        <v>201500136</v>
      </c>
      <c r="B14" s="1"/>
      <c r="C14" s="121" t="s">
        <v>40</v>
      </c>
      <c r="D14" s="122"/>
      <c r="E14" s="122"/>
      <c r="F14" s="122"/>
      <c r="G14" s="122"/>
      <c r="H14" s="122"/>
      <c r="I14" s="122"/>
      <c r="J14" s="122"/>
      <c r="K14" s="123"/>
      <c r="L14" s="9"/>
      <c r="M14" s="42">
        <v>5</v>
      </c>
      <c r="N14" s="43" t="s">
        <v>1</v>
      </c>
      <c r="O14" s="90"/>
      <c r="P14" s="1"/>
      <c r="Q14" s="1"/>
      <c r="S14" s="2"/>
    </row>
    <row r="15" spans="1:22" ht="15" customHeight="1" x14ac:dyDescent="0.25">
      <c r="A15" s="38">
        <v>201900074</v>
      </c>
      <c r="B15" s="1"/>
      <c r="C15" s="121" t="s">
        <v>126</v>
      </c>
      <c r="D15" s="122"/>
      <c r="E15" s="122"/>
      <c r="F15" s="122"/>
      <c r="G15" s="122"/>
      <c r="H15" s="122"/>
      <c r="I15" s="122"/>
      <c r="J15" s="122"/>
      <c r="K15" s="123"/>
      <c r="L15" s="9"/>
      <c r="M15" s="42">
        <v>5</v>
      </c>
      <c r="N15" s="43" t="s">
        <v>1</v>
      </c>
      <c r="O15" s="86"/>
      <c r="P15" s="1"/>
      <c r="Q15" s="1"/>
      <c r="S15" s="2"/>
    </row>
    <row r="16" spans="1:22" ht="15" customHeight="1" x14ac:dyDescent="0.25">
      <c r="A16" s="38">
        <v>201400037</v>
      </c>
      <c r="B16" s="1"/>
      <c r="C16" s="121" t="s">
        <v>41</v>
      </c>
      <c r="D16" s="122"/>
      <c r="E16" s="122"/>
      <c r="F16" s="122"/>
      <c r="G16" s="122"/>
      <c r="H16" s="122"/>
      <c r="I16" s="122"/>
      <c r="J16" s="122"/>
      <c r="K16" s="123"/>
      <c r="L16" s="9"/>
      <c r="M16" s="42">
        <v>5</v>
      </c>
      <c r="N16" s="43" t="s">
        <v>1</v>
      </c>
      <c r="O16" s="86"/>
      <c r="P16" s="1"/>
      <c r="Q16" s="1"/>
      <c r="S16" s="2"/>
    </row>
    <row r="17" spans="1:24" ht="15" customHeight="1" x14ac:dyDescent="0.25">
      <c r="A17" s="38">
        <v>191155700</v>
      </c>
      <c r="B17" s="1"/>
      <c r="C17" s="121" t="s">
        <v>42</v>
      </c>
      <c r="D17" s="122"/>
      <c r="E17" s="122"/>
      <c r="F17" s="122"/>
      <c r="G17" s="122"/>
      <c r="H17" s="122"/>
      <c r="I17" s="122"/>
      <c r="J17" s="122"/>
      <c r="K17" s="123"/>
      <c r="L17" s="9"/>
      <c r="M17" s="42">
        <v>5</v>
      </c>
      <c r="N17" s="43" t="s">
        <v>1</v>
      </c>
      <c r="O17" s="86"/>
      <c r="P17" s="1"/>
      <c r="Q17" s="1"/>
      <c r="S17" s="2"/>
    </row>
    <row r="18" spans="1:24" ht="15" customHeight="1" x14ac:dyDescent="0.25">
      <c r="A18" s="38">
        <v>191131700</v>
      </c>
      <c r="B18" s="1"/>
      <c r="C18" s="121" t="s">
        <v>43</v>
      </c>
      <c r="D18" s="122"/>
      <c r="E18" s="122"/>
      <c r="F18" s="122"/>
      <c r="G18" s="122"/>
      <c r="H18" s="122"/>
      <c r="I18" s="122"/>
      <c r="J18" s="122"/>
      <c r="K18" s="123"/>
      <c r="L18" s="9"/>
      <c r="M18" s="42">
        <v>5</v>
      </c>
      <c r="N18" s="43" t="s">
        <v>1</v>
      </c>
      <c r="O18" s="90"/>
      <c r="P18" s="1"/>
      <c r="Q18" s="1"/>
      <c r="S18" s="2"/>
    </row>
    <row r="19" spans="1:24" ht="15" customHeight="1" x14ac:dyDescent="0.25">
      <c r="A19" s="38">
        <v>191141700</v>
      </c>
      <c r="B19" s="1"/>
      <c r="C19" s="121" t="s">
        <v>44</v>
      </c>
      <c r="D19" s="122"/>
      <c r="E19" s="122"/>
      <c r="F19" s="122"/>
      <c r="G19" s="122"/>
      <c r="H19" s="122"/>
      <c r="I19" s="122"/>
      <c r="J19" s="122"/>
      <c r="K19" s="123"/>
      <c r="L19" s="9"/>
      <c r="M19" s="42">
        <v>5</v>
      </c>
      <c r="N19" s="43" t="s">
        <v>1</v>
      </c>
      <c r="O19" s="90"/>
      <c r="P19" s="1"/>
      <c r="Q19" s="1"/>
      <c r="S19" s="2"/>
    </row>
    <row r="20" spans="1:24" ht="5.0999999999999996" customHeight="1" x14ac:dyDescent="0.25">
      <c r="A20" s="29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86"/>
      <c r="P20" s="1"/>
      <c r="Q20" s="1"/>
      <c r="S20" s="2"/>
    </row>
    <row r="21" spans="1:24" ht="15" customHeight="1" x14ac:dyDescent="0.25">
      <c r="A21" s="9"/>
      <c r="B21" s="1"/>
      <c r="C21" s="9"/>
      <c r="D21" s="1"/>
      <c r="E21" s="1"/>
      <c r="F21" s="1"/>
      <c r="G21" s="1"/>
      <c r="H21" s="44"/>
      <c r="I21" s="45"/>
      <c r="J21" s="119"/>
      <c r="K21" s="120" t="s">
        <v>139</v>
      </c>
      <c r="L21" s="10"/>
      <c r="M21" s="57">
        <f>SUM(M14:M19)</f>
        <v>30</v>
      </c>
      <c r="N21" s="47" t="s">
        <v>1</v>
      </c>
      <c r="O21" s="86"/>
      <c r="P21" s="11"/>
      <c r="S21" s="2"/>
    </row>
    <row r="22" spans="1:24" ht="9" customHeight="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6"/>
      <c r="P22" s="15"/>
      <c r="Q22" s="1"/>
      <c r="R22" s="1"/>
      <c r="S22" s="101"/>
      <c r="T22" s="1"/>
      <c r="U22" s="11"/>
      <c r="V22" s="12"/>
      <c r="W22" s="101"/>
      <c r="X22" s="11"/>
    </row>
    <row r="23" spans="1:24" ht="15" x14ac:dyDescent="0.25">
      <c r="A23" s="8" t="s">
        <v>18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6"/>
      <c r="P23" s="15"/>
      <c r="Q23" s="1"/>
      <c r="R23" s="1"/>
      <c r="S23" s="15"/>
      <c r="T23" s="1"/>
      <c r="U23" s="1"/>
      <c r="V23" s="1"/>
      <c r="W23" s="15"/>
      <c r="X23" s="1"/>
    </row>
    <row r="24" spans="1:24" ht="15" customHeight="1" x14ac:dyDescent="0.25">
      <c r="A24" s="48"/>
      <c r="B24" s="1"/>
      <c r="C24" s="121"/>
      <c r="D24" s="122"/>
      <c r="E24" s="122"/>
      <c r="F24" s="122"/>
      <c r="G24" s="122"/>
      <c r="H24" s="122"/>
      <c r="I24" s="122"/>
      <c r="J24" s="122"/>
      <c r="K24" s="123"/>
      <c r="L24" s="1"/>
      <c r="M24" s="42"/>
      <c r="N24" s="43" t="s">
        <v>1</v>
      </c>
      <c r="O24" s="86"/>
      <c r="P24" s="1"/>
      <c r="Q24" s="1"/>
      <c r="S24" s="2"/>
    </row>
    <row r="25" spans="1:24" ht="5.0999999999999996" customHeight="1" x14ac:dyDescent="0.25">
      <c r="A25" s="29"/>
      <c r="B25" s="1"/>
      <c r="C25" s="9"/>
      <c r="D25" s="9"/>
      <c r="E25" s="9"/>
      <c r="F25" s="9"/>
      <c r="G25" s="9"/>
      <c r="H25" s="9"/>
      <c r="I25" s="9"/>
      <c r="J25" s="9"/>
      <c r="K25" s="9"/>
      <c r="L25" s="1"/>
      <c r="M25" s="1"/>
      <c r="N25" s="1"/>
      <c r="O25" s="86"/>
      <c r="P25" s="1"/>
      <c r="Q25" s="1"/>
      <c r="R25" s="4"/>
      <c r="S25" s="1"/>
    </row>
    <row r="26" spans="1:24" ht="15" customHeight="1" x14ac:dyDescent="0.25">
      <c r="A26" s="9"/>
      <c r="B26" s="1"/>
      <c r="C26" s="9"/>
      <c r="D26" s="1"/>
      <c r="E26" s="1"/>
      <c r="F26" s="1"/>
      <c r="G26" s="1"/>
      <c r="H26" s="44"/>
      <c r="I26" s="98"/>
      <c r="J26" s="49"/>
      <c r="K26" s="99" t="s">
        <v>139</v>
      </c>
      <c r="L26" s="10"/>
      <c r="M26" s="57">
        <f>SUM(M24:M24)</f>
        <v>0</v>
      </c>
      <c r="N26" s="47" t="s">
        <v>1</v>
      </c>
      <c r="P26" s="2"/>
      <c r="S26" s="2"/>
    </row>
    <row r="27" spans="1:24" ht="9" customHeight="1" x14ac:dyDescent="0.25">
      <c r="A27" s="9"/>
      <c r="B27" s="1"/>
      <c r="C27" s="9"/>
      <c r="D27" s="1"/>
      <c r="E27" s="1"/>
      <c r="F27" s="1"/>
      <c r="G27" s="1"/>
      <c r="H27" s="1"/>
      <c r="I27" s="10"/>
      <c r="J27" s="11"/>
      <c r="K27" s="12"/>
      <c r="L27" s="12"/>
      <c r="M27" s="101"/>
      <c r="N27" s="11"/>
      <c r="Q27" s="11"/>
      <c r="T27" s="11"/>
    </row>
    <row r="28" spans="1:24" s="22" customFormat="1" ht="15" x14ac:dyDescent="0.25">
      <c r="A28" s="8" t="s">
        <v>141</v>
      </c>
      <c r="B28" s="20"/>
      <c r="C28" s="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88"/>
      <c r="P28" s="106"/>
      <c r="Q28" s="20"/>
      <c r="R28" s="20"/>
      <c r="S28" s="106"/>
      <c r="T28" s="20"/>
      <c r="U28" s="20"/>
      <c r="V28" s="20"/>
      <c r="W28" s="23"/>
      <c r="X28" s="20"/>
    </row>
    <row r="29" spans="1:24" ht="15" customHeight="1" x14ac:dyDescent="0.25">
      <c r="A29" s="38"/>
      <c r="B29" s="1"/>
      <c r="C29" s="121"/>
      <c r="D29" s="122"/>
      <c r="E29" s="122"/>
      <c r="F29" s="122"/>
      <c r="G29" s="122"/>
      <c r="H29" s="122"/>
      <c r="I29" s="122"/>
      <c r="J29" s="122"/>
      <c r="K29" s="123"/>
      <c r="L29" s="1"/>
      <c r="M29" s="42"/>
      <c r="N29" s="43" t="s">
        <v>1</v>
      </c>
      <c r="O29" s="90"/>
      <c r="P29" s="1"/>
      <c r="Q29" s="1"/>
      <c r="R29" s="4"/>
      <c r="S29" s="1"/>
    </row>
    <row r="30" spans="1:24" ht="15" customHeight="1" x14ac:dyDescent="0.25">
      <c r="A30" s="38"/>
      <c r="B30" s="1"/>
      <c r="C30" s="95"/>
      <c r="D30" s="96"/>
      <c r="E30" s="96"/>
      <c r="F30" s="96"/>
      <c r="G30" s="96"/>
      <c r="H30" s="96"/>
      <c r="I30" s="96"/>
      <c r="J30" s="96"/>
      <c r="K30" s="97"/>
      <c r="L30" s="1"/>
      <c r="M30" s="42"/>
      <c r="N30" s="43" t="s">
        <v>1</v>
      </c>
      <c r="O30" s="90"/>
      <c r="P30" s="1"/>
      <c r="Q30" s="1"/>
      <c r="R30" s="4"/>
      <c r="S30" s="1"/>
    </row>
    <row r="31" spans="1:24" ht="15" customHeight="1" x14ac:dyDescent="0.25">
      <c r="A31" s="38"/>
      <c r="B31" s="1"/>
      <c r="C31" s="95"/>
      <c r="D31" s="96"/>
      <c r="E31" s="96"/>
      <c r="F31" s="96"/>
      <c r="G31" s="96"/>
      <c r="H31" s="96"/>
      <c r="I31" s="96"/>
      <c r="J31" s="96"/>
      <c r="K31" s="97"/>
      <c r="L31" s="1"/>
      <c r="M31" s="42"/>
      <c r="N31" s="43" t="s">
        <v>1</v>
      </c>
      <c r="O31" s="86"/>
      <c r="P31" s="1"/>
      <c r="Q31" s="1"/>
      <c r="R31" s="4"/>
      <c r="S31" s="1"/>
    </row>
    <row r="32" spans="1:24" ht="15" customHeight="1" x14ac:dyDescent="0.25">
      <c r="A32" s="38"/>
      <c r="B32" s="1"/>
      <c r="C32" s="95"/>
      <c r="D32" s="96"/>
      <c r="E32" s="96"/>
      <c r="F32" s="96"/>
      <c r="G32" s="96"/>
      <c r="H32" s="96"/>
      <c r="I32" s="96"/>
      <c r="J32" s="96"/>
      <c r="K32" s="97"/>
      <c r="L32" s="1"/>
      <c r="M32" s="42"/>
      <c r="N32" s="43" t="s">
        <v>1</v>
      </c>
      <c r="O32" s="90"/>
      <c r="P32" s="1"/>
      <c r="Q32" s="1"/>
      <c r="R32" s="4"/>
      <c r="S32" s="1"/>
    </row>
    <row r="33" spans="1:24" ht="15" customHeight="1" x14ac:dyDescent="0.25">
      <c r="A33" s="50"/>
      <c r="B33" s="1"/>
      <c r="C33" s="121"/>
      <c r="D33" s="122"/>
      <c r="E33" s="122"/>
      <c r="F33" s="122"/>
      <c r="G33" s="122"/>
      <c r="H33" s="122"/>
      <c r="I33" s="122"/>
      <c r="J33" s="122"/>
      <c r="K33" s="123"/>
      <c r="L33" s="1"/>
      <c r="M33" s="53"/>
      <c r="N33" s="43" t="s">
        <v>1</v>
      </c>
      <c r="O33" s="90"/>
      <c r="P33" s="1"/>
      <c r="Q33" s="1"/>
      <c r="R33" s="4"/>
      <c r="S33" s="1"/>
    </row>
    <row r="34" spans="1:24" ht="15" customHeight="1" x14ac:dyDescent="0.25">
      <c r="A34" s="50"/>
      <c r="B34" s="1"/>
      <c r="C34" s="95"/>
      <c r="D34" s="96"/>
      <c r="E34" s="96"/>
      <c r="F34" s="96"/>
      <c r="G34" s="96"/>
      <c r="H34" s="96"/>
      <c r="I34" s="96"/>
      <c r="J34" s="96"/>
      <c r="K34" s="97"/>
      <c r="L34" s="1"/>
      <c r="M34" s="53"/>
      <c r="N34" s="43" t="s">
        <v>1</v>
      </c>
      <c r="O34" s="90"/>
      <c r="P34" s="1"/>
      <c r="Q34" s="1"/>
      <c r="R34" s="4"/>
      <c r="S34" s="1"/>
    </row>
    <row r="35" spans="1:24" ht="5.0999999999999996" customHeight="1" x14ac:dyDescent="0.25">
      <c r="A35" s="29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6"/>
      <c r="P35" s="1"/>
      <c r="Q35" s="1"/>
      <c r="R35" s="4"/>
      <c r="S35" s="1"/>
    </row>
    <row r="36" spans="1:24" ht="15" customHeight="1" x14ac:dyDescent="0.25">
      <c r="A36" s="29"/>
      <c r="B36" s="1"/>
      <c r="C36" s="9"/>
      <c r="D36" s="1"/>
      <c r="E36" s="1"/>
      <c r="F36" s="1"/>
      <c r="G36" s="1"/>
      <c r="H36" s="124" t="s">
        <v>139</v>
      </c>
      <c r="I36" s="125"/>
      <c r="J36" s="125"/>
      <c r="K36" s="126"/>
      <c r="L36" s="12"/>
      <c r="M36" s="57">
        <f>SUM(M29:M34)</f>
        <v>0</v>
      </c>
      <c r="N36" s="47" t="s">
        <v>1</v>
      </c>
      <c r="O36" s="86"/>
      <c r="P36" s="1"/>
      <c r="Q36" s="1"/>
      <c r="R36" s="4"/>
      <c r="S36" s="1"/>
    </row>
    <row r="37" spans="1:24" ht="9" customHeight="1" x14ac:dyDescent="0.25">
      <c r="A37" s="9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6"/>
      <c r="P37" s="15"/>
      <c r="Q37" s="1"/>
      <c r="R37" s="1"/>
      <c r="T37" s="1"/>
    </row>
    <row r="38" spans="1:24" ht="15" x14ac:dyDescent="0.25">
      <c r="A38" s="8" t="s">
        <v>140</v>
      </c>
      <c r="B38" s="24"/>
      <c r="C38" s="31"/>
      <c r="H38" s="80"/>
      <c r="I38" s="80"/>
      <c r="J38" s="80"/>
      <c r="K38" s="80"/>
      <c r="L38" s="80"/>
      <c r="M38" s="80"/>
      <c r="N38" s="80"/>
      <c r="O38" s="89"/>
      <c r="P38" s="105"/>
      <c r="Q38" s="80"/>
      <c r="R38" s="24"/>
      <c r="S38" s="105"/>
      <c r="T38" s="80"/>
      <c r="U38" s="24"/>
      <c r="V38" s="24"/>
      <c r="W38" s="24"/>
      <c r="X38" s="24"/>
    </row>
    <row r="39" spans="1:24" ht="15" customHeight="1" x14ac:dyDescent="0.25">
      <c r="A39" s="51"/>
      <c r="B39" s="24"/>
      <c r="C39" s="121"/>
      <c r="D39" s="122"/>
      <c r="E39" s="122"/>
      <c r="F39" s="122"/>
      <c r="G39" s="122"/>
      <c r="H39" s="122"/>
      <c r="I39" s="122"/>
      <c r="J39" s="122"/>
      <c r="K39" s="123"/>
      <c r="L39" s="25"/>
      <c r="M39" s="26"/>
      <c r="N39" s="1"/>
      <c r="O39" s="93"/>
      <c r="P39" s="103"/>
      <c r="Q39" s="43" t="s">
        <v>1</v>
      </c>
      <c r="R39" s="91"/>
      <c r="S39" s="24"/>
      <c r="T39" s="24"/>
      <c r="U39" s="24"/>
      <c r="V39" s="24"/>
    </row>
    <row r="40" spans="1:24" ht="15" customHeight="1" x14ac:dyDescent="0.25">
      <c r="A40" s="51"/>
      <c r="B40" s="24"/>
      <c r="C40" s="95"/>
      <c r="D40" s="96"/>
      <c r="E40" s="96"/>
      <c r="F40" s="96"/>
      <c r="G40" s="96"/>
      <c r="H40" s="96"/>
      <c r="I40" s="96"/>
      <c r="J40" s="96"/>
      <c r="K40" s="97"/>
      <c r="L40" s="25"/>
      <c r="M40" s="26"/>
      <c r="N40" s="1"/>
      <c r="O40" s="86"/>
      <c r="P40" s="103"/>
      <c r="Q40" s="43" t="s">
        <v>1</v>
      </c>
      <c r="R40" s="1"/>
      <c r="S40" s="24"/>
      <c r="T40" s="24"/>
      <c r="U40" s="24"/>
      <c r="V40" s="24"/>
    </row>
    <row r="41" spans="1:24" ht="15" customHeight="1" x14ac:dyDescent="0.25">
      <c r="A41" s="51"/>
      <c r="B41" s="24"/>
      <c r="C41" s="95"/>
      <c r="D41" s="96"/>
      <c r="E41" s="96"/>
      <c r="F41" s="96"/>
      <c r="G41" s="96"/>
      <c r="H41" s="96"/>
      <c r="I41" s="96"/>
      <c r="J41" s="96"/>
      <c r="K41" s="97"/>
      <c r="L41" s="25"/>
      <c r="M41" s="26"/>
      <c r="N41" s="1"/>
      <c r="O41" s="86"/>
      <c r="P41" s="103"/>
      <c r="Q41" s="43" t="s">
        <v>1</v>
      </c>
      <c r="R41" s="1"/>
      <c r="S41" s="24"/>
      <c r="T41" s="24"/>
      <c r="U41" s="24"/>
      <c r="V41" s="24"/>
    </row>
    <row r="42" spans="1:24" ht="15" customHeight="1" x14ac:dyDescent="0.25">
      <c r="A42" s="51"/>
      <c r="B42" s="24"/>
      <c r="C42" s="95"/>
      <c r="D42" s="96"/>
      <c r="E42" s="96"/>
      <c r="F42" s="96"/>
      <c r="G42" s="96"/>
      <c r="H42" s="96"/>
      <c r="I42" s="96"/>
      <c r="J42" s="96"/>
      <c r="K42" s="97"/>
      <c r="L42" s="25"/>
      <c r="M42" s="26"/>
      <c r="N42" s="1"/>
      <c r="O42" s="86"/>
      <c r="P42" s="103"/>
      <c r="Q42" s="43" t="s">
        <v>1</v>
      </c>
      <c r="R42" s="1"/>
      <c r="S42" s="24"/>
      <c r="T42" s="24"/>
      <c r="U42" s="24"/>
      <c r="V42" s="24"/>
    </row>
    <row r="43" spans="1:24" ht="15" customHeight="1" x14ac:dyDescent="0.25">
      <c r="A43" s="51"/>
      <c r="B43" s="24"/>
      <c r="C43" s="95"/>
      <c r="D43" s="96"/>
      <c r="E43" s="96"/>
      <c r="F43" s="96"/>
      <c r="G43" s="96"/>
      <c r="H43" s="96"/>
      <c r="I43" s="96"/>
      <c r="J43" s="96"/>
      <c r="K43" s="97"/>
      <c r="L43" s="25"/>
      <c r="M43" s="26"/>
      <c r="N43" s="1"/>
      <c r="O43" s="86"/>
      <c r="P43" s="103"/>
      <c r="Q43" s="43" t="s">
        <v>1</v>
      </c>
      <c r="R43" s="1"/>
      <c r="S43" s="24"/>
      <c r="T43" s="24"/>
      <c r="U43" s="24"/>
      <c r="V43" s="24"/>
    </row>
    <row r="44" spans="1:24" ht="15" customHeight="1" x14ac:dyDescent="0.25">
      <c r="A44" s="51"/>
      <c r="B44" s="24"/>
      <c r="C44" s="95"/>
      <c r="D44" s="96"/>
      <c r="E44" s="96"/>
      <c r="F44" s="96"/>
      <c r="G44" s="96"/>
      <c r="H44" s="96"/>
      <c r="I44" s="96"/>
      <c r="J44" s="96"/>
      <c r="K44" s="97"/>
      <c r="L44" s="25"/>
      <c r="M44" s="26"/>
      <c r="N44" s="1"/>
      <c r="O44" s="86"/>
      <c r="P44" s="103"/>
      <c r="Q44" s="43" t="s">
        <v>1</v>
      </c>
      <c r="R44" s="1"/>
      <c r="S44" s="24"/>
      <c r="T44" s="24"/>
      <c r="U44" s="24"/>
      <c r="V44" s="24"/>
    </row>
    <row r="45" spans="1:24" ht="15" customHeight="1" x14ac:dyDescent="0.25">
      <c r="A45" s="51"/>
      <c r="B45" s="24"/>
      <c r="C45" s="121"/>
      <c r="D45" s="122"/>
      <c r="E45" s="122"/>
      <c r="F45" s="122"/>
      <c r="G45" s="122"/>
      <c r="H45" s="122"/>
      <c r="I45" s="122"/>
      <c r="J45" s="122"/>
      <c r="K45" s="123"/>
      <c r="L45" s="25"/>
      <c r="M45" s="26"/>
      <c r="N45" s="1"/>
      <c r="O45" s="86"/>
      <c r="P45" s="103"/>
      <c r="Q45" s="43" t="s">
        <v>1</v>
      </c>
      <c r="R45" s="91"/>
      <c r="S45" s="24"/>
      <c r="T45" s="24"/>
      <c r="U45" s="24"/>
      <c r="V45" s="24"/>
    </row>
    <row r="46" spans="1:24" ht="15" customHeight="1" x14ac:dyDescent="0.25">
      <c r="A46" s="51"/>
      <c r="B46" s="24"/>
      <c r="C46" s="121"/>
      <c r="D46" s="122"/>
      <c r="E46" s="122"/>
      <c r="F46" s="122"/>
      <c r="G46" s="122"/>
      <c r="H46" s="122"/>
      <c r="I46" s="122"/>
      <c r="J46" s="122"/>
      <c r="K46" s="123"/>
      <c r="L46" s="25"/>
      <c r="M46" s="26"/>
      <c r="N46" s="1"/>
      <c r="O46" s="93"/>
      <c r="P46" s="103"/>
      <c r="Q46" s="43" t="s">
        <v>1</v>
      </c>
      <c r="R46" s="91"/>
      <c r="S46" s="24"/>
      <c r="T46" s="24"/>
      <c r="U46" s="24"/>
      <c r="V46" s="24"/>
    </row>
    <row r="47" spans="1:24" ht="15" customHeight="1" x14ac:dyDescent="0.25">
      <c r="A47" s="38"/>
      <c r="B47" s="1"/>
      <c r="C47" s="121"/>
      <c r="D47" s="122"/>
      <c r="E47" s="122"/>
      <c r="F47" s="122"/>
      <c r="G47" s="122"/>
      <c r="H47" s="122"/>
      <c r="I47" s="122"/>
      <c r="J47" s="122"/>
      <c r="K47" s="123"/>
      <c r="L47" s="1"/>
      <c r="M47" s="15"/>
      <c r="N47" s="1"/>
      <c r="O47" s="93"/>
      <c r="P47" s="103"/>
      <c r="Q47" s="43" t="s">
        <v>1</v>
      </c>
      <c r="R47" s="91"/>
      <c r="S47" s="12"/>
      <c r="T47" s="1"/>
      <c r="U47" s="4"/>
      <c r="V47" s="1"/>
    </row>
    <row r="48" spans="1:24" ht="15" customHeight="1" x14ac:dyDescent="0.25">
      <c r="A48" s="48"/>
      <c r="B48" s="1"/>
      <c r="C48" s="121"/>
      <c r="D48" s="122"/>
      <c r="E48" s="122"/>
      <c r="F48" s="122"/>
      <c r="G48" s="122"/>
      <c r="H48" s="122"/>
      <c r="I48" s="122"/>
      <c r="J48" s="122"/>
      <c r="K48" s="123"/>
      <c r="L48" s="1"/>
      <c r="M48" s="15"/>
      <c r="N48" s="1"/>
      <c r="O48" s="86"/>
      <c r="P48" s="103"/>
      <c r="Q48" s="43" t="s">
        <v>1</v>
      </c>
      <c r="R48" s="1"/>
      <c r="S48" s="1"/>
      <c r="T48" s="1"/>
      <c r="U48" s="4"/>
      <c r="V48" s="1"/>
    </row>
    <row r="49" spans="1:24" ht="5.0999999999999996" customHeight="1" x14ac:dyDescent="0.25">
      <c r="A49" s="9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6"/>
      <c r="P49" s="15"/>
      <c r="Q49" s="1"/>
      <c r="R49" s="1"/>
      <c r="S49" s="1"/>
      <c r="T49" s="1"/>
      <c r="U49" s="4"/>
      <c r="V49" s="1"/>
    </row>
    <row r="50" spans="1:24" ht="15" customHeight="1" x14ac:dyDescent="0.25">
      <c r="A50" s="9"/>
      <c r="B50" s="1"/>
      <c r="C50" s="21"/>
      <c r="D50" s="11"/>
      <c r="E50" s="11"/>
      <c r="F50" s="11"/>
      <c r="G50" s="11"/>
      <c r="H50" s="124" t="s">
        <v>139</v>
      </c>
      <c r="I50" s="125"/>
      <c r="J50" s="125"/>
      <c r="K50" s="126"/>
      <c r="L50" s="1"/>
      <c r="M50" s="85"/>
      <c r="N50" s="11"/>
      <c r="O50" s="86"/>
      <c r="P50" s="111">
        <f>SUM(P39:P48)</f>
        <v>0</v>
      </c>
      <c r="Q50" s="94" t="s">
        <v>1</v>
      </c>
      <c r="R50" s="1"/>
      <c r="S50" s="1"/>
      <c r="T50" s="1"/>
      <c r="U50" s="4"/>
      <c r="V50" s="1"/>
    </row>
    <row r="51" spans="1:24" ht="15" customHeight="1" x14ac:dyDescent="0.25">
      <c r="A51" s="9"/>
      <c r="B51" s="1"/>
      <c r="C51" s="21"/>
      <c r="D51" s="11"/>
      <c r="E51" s="11"/>
      <c r="F51" s="11"/>
      <c r="G51" s="11"/>
      <c r="H51" s="10"/>
      <c r="I51" s="10"/>
      <c r="J51" s="10"/>
      <c r="K51" s="10"/>
      <c r="L51" s="1"/>
      <c r="M51" s="85"/>
      <c r="N51" s="11"/>
      <c r="O51" s="86"/>
      <c r="P51" s="15"/>
      <c r="Q51" s="11"/>
      <c r="R51" s="1"/>
      <c r="S51" s="15"/>
      <c r="T51" s="11"/>
      <c r="U51" s="1"/>
      <c r="V51" s="1"/>
      <c r="W51" s="4"/>
      <c r="X51" s="1"/>
    </row>
    <row r="52" spans="1:24" ht="15" x14ac:dyDescent="0.25">
      <c r="A52" s="8" t="s">
        <v>135</v>
      </c>
      <c r="B52" s="24"/>
      <c r="C52" s="31"/>
      <c r="H52" s="80"/>
      <c r="I52" s="80"/>
      <c r="J52" s="80"/>
      <c r="K52" s="80"/>
      <c r="L52" s="80"/>
      <c r="M52" s="80"/>
      <c r="N52" s="80"/>
      <c r="O52" s="89"/>
      <c r="P52" s="105"/>
      <c r="Q52" s="80"/>
      <c r="R52" s="24"/>
      <c r="S52" s="105"/>
      <c r="T52" s="80"/>
      <c r="U52" s="24"/>
      <c r="V52" s="24"/>
      <c r="W52" s="24"/>
      <c r="X52" s="24"/>
    </row>
    <row r="53" spans="1:24" ht="15" customHeight="1" x14ac:dyDescent="0.25">
      <c r="A53" s="51"/>
      <c r="B53" s="24"/>
      <c r="C53" s="121"/>
      <c r="D53" s="122"/>
      <c r="E53" s="122"/>
      <c r="F53" s="122"/>
      <c r="G53" s="122"/>
      <c r="H53" s="122"/>
      <c r="I53" s="122"/>
      <c r="J53" s="122"/>
      <c r="K53" s="123"/>
      <c r="L53" s="25"/>
      <c r="M53" s="26"/>
      <c r="N53" s="1"/>
      <c r="O53" s="86"/>
      <c r="P53" s="15"/>
      <c r="Q53" s="1"/>
      <c r="R53" s="1"/>
      <c r="S53" s="103"/>
      <c r="T53" s="43" t="s">
        <v>1</v>
      </c>
      <c r="U53" s="92"/>
      <c r="V53" s="24"/>
      <c r="W53" s="24"/>
      <c r="X53" s="24"/>
    </row>
    <row r="54" spans="1:24" ht="15" customHeight="1" x14ac:dyDescent="0.25">
      <c r="A54" s="51"/>
      <c r="B54" s="24"/>
      <c r="C54" s="95"/>
      <c r="D54" s="96"/>
      <c r="E54" s="96"/>
      <c r="F54" s="96"/>
      <c r="G54" s="96"/>
      <c r="H54" s="96"/>
      <c r="I54" s="96"/>
      <c r="J54" s="96"/>
      <c r="K54" s="97"/>
      <c r="L54" s="25"/>
      <c r="M54" s="26"/>
      <c r="N54" s="1"/>
      <c r="O54" s="86"/>
      <c r="P54" s="15"/>
      <c r="Q54" s="1"/>
      <c r="R54" s="1"/>
      <c r="S54" s="103"/>
      <c r="T54" s="43" t="s">
        <v>1</v>
      </c>
      <c r="U54" s="92"/>
      <c r="V54" s="24"/>
      <c r="W54" s="24"/>
      <c r="X54" s="24"/>
    </row>
    <row r="55" spans="1:24" ht="15" customHeight="1" x14ac:dyDescent="0.25">
      <c r="A55" s="51"/>
      <c r="B55" s="24"/>
      <c r="C55" s="95"/>
      <c r="D55" s="96"/>
      <c r="E55" s="96"/>
      <c r="F55" s="96"/>
      <c r="G55" s="96"/>
      <c r="H55" s="96"/>
      <c r="I55" s="96"/>
      <c r="J55" s="96"/>
      <c r="K55" s="97"/>
      <c r="L55" s="25"/>
      <c r="M55" s="26"/>
      <c r="N55" s="1"/>
      <c r="O55" s="86"/>
      <c r="P55" s="15"/>
      <c r="Q55" s="1"/>
      <c r="R55" s="1"/>
      <c r="S55" s="103"/>
      <c r="T55" s="43" t="s">
        <v>1</v>
      </c>
      <c r="U55" s="92"/>
      <c r="V55" s="24"/>
      <c r="W55" s="24"/>
      <c r="X55" s="24"/>
    </row>
    <row r="56" spans="1:24" ht="15" customHeight="1" x14ac:dyDescent="0.25">
      <c r="A56" s="51"/>
      <c r="B56" s="24"/>
      <c r="C56" s="95"/>
      <c r="D56" s="96"/>
      <c r="E56" s="96"/>
      <c r="F56" s="96"/>
      <c r="G56" s="96"/>
      <c r="H56" s="96"/>
      <c r="I56" s="96"/>
      <c r="J56" s="96"/>
      <c r="K56" s="97"/>
      <c r="L56" s="25"/>
      <c r="M56" s="26"/>
      <c r="N56" s="1"/>
      <c r="O56" s="86"/>
      <c r="P56" s="15"/>
      <c r="Q56" s="1"/>
      <c r="R56" s="1"/>
      <c r="S56" s="103"/>
      <c r="T56" s="43" t="s">
        <v>1</v>
      </c>
      <c r="U56" s="92"/>
      <c r="V56" s="24"/>
      <c r="W56" s="24"/>
      <c r="X56" s="24"/>
    </row>
    <row r="57" spans="1:24" ht="5.0999999999999996" customHeight="1" x14ac:dyDescent="0.25">
      <c r="A57" s="9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6"/>
      <c r="P57" s="15"/>
      <c r="Q57" s="1"/>
      <c r="R57" s="1"/>
      <c r="S57" s="15"/>
      <c r="T57" s="1"/>
      <c r="U57" s="1"/>
      <c r="V57" s="1"/>
      <c r="W57" s="4"/>
      <c r="X57" s="1"/>
    </row>
    <row r="58" spans="1:24" ht="15" customHeight="1" x14ac:dyDescent="0.25">
      <c r="A58" s="9"/>
      <c r="B58" s="1"/>
      <c r="C58" s="21"/>
      <c r="D58" s="11"/>
      <c r="E58" s="11"/>
      <c r="F58" s="11"/>
      <c r="G58" s="11"/>
      <c r="H58" s="124" t="s">
        <v>139</v>
      </c>
      <c r="I58" s="125"/>
      <c r="J58" s="125"/>
      <c r="K58" s="126"/>
      <c r="L58" s="1"/>
      <c r="M58" s="85"/>
      <c r="N58" s="11"/>
      <c r="O58" s="86"/>
      <c r="P58" s="15"/>
      <c r="Q58" s="11"/>
      <c r="R58" s="1"/>
      <c r="S58" s="111">
        <f>SUM(S53:S56)</f>
        <v>0</v>
      </c>
      <c r="T58" s="94" t="s">
        <v>1</v>
      </c>
      <c r="U58" s="1"/>
      <c r="V58" s="1"/>
      <c r="W58" s="4"/>
      <c r="X58" s="1"/>
    </row>
    <row r="59" spans="1:24" ht="5.25" customHeight="1" x14ac:dyDescent="0.25">
      <c r="A59" s="9"/>
      <c r="B59" s="1"/>
      <c r="C59" s="21"/>
      <c r="D59" s="11"/>
      <c r="E59" s="11"/>
      <c r="F59" s="11"/>
      <c r="G59" s="11"/>
      <c r="H59" s="10"/>
      <c r="I59" s="10"/>
      <c r="J59" s="10"/>
      <c r="K59" s="10"/>
      <c r="L59" s="1"/>
      <c r="M59" s="85"/>
      <c r="N59" s="11"/>
      <c r="O59" s="86"/>
      <c r="P59" s="15"/>
      <c r="Q59" s="11"/>
      <c r="R59" s="1"/>
      <c r="S59" s="15"/>
      <c r="T59" s="11"/>
      <c r="U59" s="1"/>
      <c r="V59" s="1"/>
      <c r="W59" s="4"/>
      <c r="X59" s="1"/>
    </row>
    <row r="60" spans="1:24" ht="5.25" customHeight="1" x14ac:dyDescent="0.25">
      <c r="A60" s="9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5"/>
      <c r="N60" s="1"/>
      <c r="O60" s="86"/>
      <c r="P60" s="15"/>
      <c r="Q60" s="1"/>
      <c r="R60" s="1"/>
      <c r="S60" s="101"/>
      <c r="T60" s="1"/>
      <c r="U60" s="11"/>
      <c r="V60" s="12"/>
      <c r="W60" s="101"/>
      <c r="X60" s="11"/>
    </row>
    <row r="61" spans="1:24" ht="15" customHeight="1" x14ac:dyDescent="0.25">
      <c r="A61" s="141" t="s">
        <v>136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3"/>
      <c r="L61" s="1"/>
      <c r="M61" s="113">
        <f>SUM(M21+M26+M36)</f>
        <v>30</v>
      </c>
      <c r="N61" s="115" t="s">
        <v>1</v>
      </c>
      <c r="O61" s="107"/>
      <c r="P61" s="15"/>
      <c r="Q61" s="1"/>
      <c r="R61" s="1"/>
      <c r="S61" s="101"/>
      <c r="T61" s="1"/>
      <c r="U61" s="11"/>
      <c r="V61" s="12"/>
      <c r="W61" s="101"/>
      <c r="X61" s="11"/>
    </row>
    <row r="62" spans="1:24" ht="4.5" customHeight="1" x14ac:dyDescent="0.25">
      <c r="A62" s="31"/>
      <c r="B62" s="31"/>
      <c r="C62" s="31"/>
      <c r="D62" s="31"/>
      <c r="E62" s="31"/>
      <c r="F62" s="31"/>
      <c r="G62" s="24"/>
      <c r="H62" s="24"/>
      <c r="I62" s="24"/>
      <c r="J62" s="24"/>
      <c r="K62" s="24"/>
      <c r="L62" s="1"/>
      <c r="M62" s="112"/>
      <c r="N62" s="1"/>
      <c r="O62" s="86"/>
      <c r="P62" s="15"/>
      <c r="Q62" s="1"/>
      <c r="R62" s="1"/>
      <c r="S62" s="101"/>
      <c r="T62" s="1"/>
      <c r="U62" s="11"/>
      <c r="V62" s="12"/>
      <c r="W62" s="101"/>
      <c r="X62" s="11"/>
    </row>
    <row r="63" spans="1:24" ht="15" customHeight="1" x14ac:dyDescent="0.25">
      <c r="A63" s="141" t="s">
        <v>137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3"/>
      <c r="L63" s="1"/>
      <c r="M63" s="113">
        <f>SUM(P50)</f>
        <v>0</v>
      </c>
      <c r="N63" s="109" t="s">
        <v>1</v>
      </c>
      <c r="O63" s="107"/>
      <c r="P63" s="15"/>
      <c r="Q63" s="1"/>
      <c r="R63" s="1"/>
      <c r="S63" s="101"/>
      <c r="T63" s="1"/>
      <c r="U63" s="11"/>
      <c r="V63" s="12"/>
      <c r="W63" s="101"/>
      <c r="X63" s="11"/>
    </row>
    <row r="64" spans="1:24" ht="4.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1"/>
      <c r="M64" s="114"/>
      <c r="N64" s="110"/>
      <c r="O64" s="86"/>
      <c r="P64" s="15"/>
      <c r="Q64" s="1"/>
      <c r="R64" s="1"/>
      <c r="S64" s="101"/>
      <c r="T64" s="1"/>
      <c r="U64" s="11"/>
      <c r="V64" s="12"/>
      <c r="W64" s="101"/>
      <c r="X64" s="11"/>
    </row>
    <row r="65" spans="1:26" ht="15" customHeight="1" x14ac:dyDescent="0.25">
      <c r="A65" s="144" t="s">
        <v>138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3"/>
      <c r="L65" s="1"/>
      <c r="M65" s="113">
        <f>SUM(S58)</f>
        <v>0</v>
      </c>
      <c r="N65" s="108" t="s">
        <v>1</v>
      </c>
      <c r="O65" s="86"/>
      <c r="P65" s="15"/>
      <c r="Q65" s="1"/>
      <c r="R65" s="1"/>
      <c r="S65" s="101"/>
      <c r="T65" s="1"/>
      <c r="U65" s="11"/>
      <c r="V65" s="12"/>
      <c r="W65" s="101"/>
      <c r="X65" s="11"/>
    </row>
    <row r="66" spans="1:26" ht="15" customHeight="1" x14ac:dyDescent="0.25">
      <c r="A66" s="9"/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15"/>
      <c r="N66" s="109"/>
      <c r="O66" s="86"/>
      <c r="P66" s="15"/>
      <c r="Q66" s="1"/>
      <c r="R66" s="1"/>
      <c r="S66" s="101"/>
      <c r="T66" s="1"/>
      <c r="U66" s="11"/>
      <c r="V66" s="12"/>
      <c r="W66" s="101"/>
      <c r="X66" s="11"/>
    </row>
    <row r="67" spans="1:26" ht="15" x14ac:dyDescent="0.25">
      <c r="A67" s="8" t="s">
        <v>131</v>
      </c>
      <c r="B67" s="1"/>
      <c r="C67" s="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86"/>
      <c r="P67" s="15"/>
      <c r="Q67" s="1"/>
      <c r="R67" s="1"/>
      <c r="S67" s="15"/>
      <c r="T67" s="1"/>
      <c r="U67" s="1"/>
      <c r="V67" s="1"/>
      <c r="W67" s="4"/>
      <c r="X67" s="1"/>
    </row>
    <row r="68" spans="1:26" ht="15" customHeight="1" x14ac:dyDescent="0.25">
      <c r="A68" s="48">
        <v>191199154</v>
      </c>
      <c r="B68" s="1">
        <v>2</v>
      </c>
      <c r="C68" s="121" t="s">
        <v>29</v>
      </c>
      <c r="D68" s="122"/>
      <c r="E68" s="122"/>
      <c r="F68" s="122"/>
      <c r="G68" s="122"/>
      <c r="H68" s="122"/>
      <c r="I68" s="122"/>
      <c r="J68" s="122"/>
      <c r="K68" s="123"/>
      <c r="L68" s="1"/>
      <c r="M68" s="42">
        <v>15</v>
      </c>
      <c r="N68" s="43" t="s">
        <v>1</v>
      </c>
      <c r="O68" s="2"/>
    </row>
    <row r="69" spans="1:26" ht="15" customHeight="1" x14ac:dyDescent="0.25">
      <c r="A69" s="48">
        <v>201900215</v>
      </c>
      <c r="B69" s="1">
        <v>8</v>
      </c>
      <c r="C69" s="121" t="s">
        <v>111</v>
      </c>
      <c r="D69" s="122"/>
      <c r="E69" s="122"/>
      <c r="F69" s="122"/>
      <c r="G69" s="122"/>
      <c r="H69" s="122"/>
      <c r="I69" s="122"/>
      <c r="J69" s="122"/>
      <c r="K69" s="123"/>
      <c r="L69" s="1"/>
      <c r="M69" s="42">
        <v>60</v>
      </c>
      <c r="N69" s="43" t="s">
        <v>1</v>
      </c>
      <c r="O69" s="2"/>
    </row>
    <row r="70" spans="1:26" ht="5.0999999999999996" customHeight="1" x14ac:dyDescent="0.25">
      <c r="A70" s="9"/>
      <c r="B70" s="1"/>
      <c r="C70" s="9"/>
      <c r="D70" s="1"/>
      <c r="E70" s="1"/>
      <c r="F70" s="1"/>
      <c r="G70" s="1"/>
      <c r="H70" s="1"/>
      <c r="I70" s="1"/>
      <c r="J70" s="1"/>
      <c r="K70" s="1"/>
      <c r="L70" s="1"/>
      <c r="M70" s="4"/>
      <c r="N70" s="1"/>
      <c r="O70" s="2"/>
    </row>
    <row r="71" spans="1:26" ht="15" customHeight="1" x14ac:dyDescent="0.25">
      <c r="A71" s="17"/>
      <c r="B71" s="1"/>
      <c r="C71" s="9"/>
      <c r="D71" s="1"/>
      <c r="E71" s="1"/>
      <c r="F71" s="1"/>
      <c r="G71" s="1"/>
      <c r="H71" s="124" t="s">
        <v>24</v>
      </c>
      <c r="I71" s="125"/>
      <c r="J71" s="125"/>
      <c r="K71" s="126"/>
      <c r="M71" s="57">
        <f>SUM(M68:M70)</f>
        <v>75</v>
      </c>
      <c r="N71" s="47" t="s">
        <v>1</v>
      </c>
      <c r="O71" s="2"/>
    </row>
    <row r="72" spans="1:26" ht="15" thickBot="1" x14ac:dyDescent="0.3">
      <c r="A72" s="29"/>
      <c r="B72" s="1"/>
      <c r="C72" s="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1"/>
    </row>
    <row r="73" spans="1:26" ht="15" customHeight="1" thickBot="1" x14ac:dyDescent="0.3">
      <c r="A73" s="9"/>
      <c r="B73" s="1"/>
      <c r="C73" s="9"/>
      <c r="D73" s="1"/>
      <c r="E73" s="1"/>
      <c r="F73" s="1"/>
      <c r="G73" s="1"/>
      <c r="H73" s="133" t="s">
        <v>151</v>
      </c>
      <c r="I73" s="134"/>
      <c r="J73" s="134"/>
      <c r="K73" s="135"/>
      <c r="L73" s="1"/>
      <c r="M73" s="32">
        <f>SUM(M61+M63+M65+M71)</f>
        <v>105</v>
      </c>
      <c r="N73" s="33" t="s">
        <v>1</v>
      </c>
      <c r="O73" s="2"/>
    </row>
    <row r="74" spans="1:26" x14ac:dyDescent="0.25">
      <c r="A74" s="9"/>
      <c r="B74" s="1"/>
      <c r="C74" s="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26" x14ac:dyDescent="0.25">
      <c r="A75" s="9"/>
      <c r="B75" s="1"/>
      <c r="C75" s="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86"/>
      <c r="P75" s="15"/>
      <c r="Q75" s="1"/>
      <c r="R75" s="1"/>
      <c r="S75" s="15"/>
      <c r="T75" s="1"/>
      <c r="U75" s="1"/>
      <c r="V75" s="1"/>
      <c r="W75" s="101"/>
      <c r="X75" s="1"/>
    </row>
    <row r="76" spans="1:26" x14ac:dyDescent="0.25">
      <c r="A76" s="9"/>
      <c r="B76" s="1"/>
      <c r="C76" s="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86"/>
      <c r="P76" s="15"/>
      <c r="Q76" s="1"/>
      <c r="R76" s="1"/>
      <c r="S76" s="15"/>
      <c r="T76" s="1"/>
      <c r="U76" s="11"/>
      <c r="V76" s="10"/>
      <c r="W76" s="4"/>
      <c r="X76" s="11"/>
    </row>
    <row r="77" spans="1:26" x14ac:dyDescent="0.25">
      <c r="A77" s="9" t="s">
        <v>26</v>
      </c>
      <c r="B77" s="1"/>
      <c r="C77" s="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86"/>
      <c r="P77" s="15"/>
      <c r="Q77" s="1"/>
      <c r="R77" s="1"/>
      <c r="T77" s="1"/>
      <c r="U77" s="1"/>
      <c r="V77" s="1"/>
      <c r="W77" s="4"/>
      <c r="X77" s="1"/>
    </row>
    <row r="78" spans="1:26" x14ac:dyDescent="0.25">
      <c r="A78" s="16" t="s">
        <v>7</v>
      </c>
      <c r="B78" s="14"/>
      <c r="C78" s="14"/>
      <c r="D78" s="16"/>
      <c r="E78" s="14" t="s">
        <v>8</v>
      </c>
      <c r="F78" s="14"/>
      <c r="H78" s="14" t="s">
        <v>132</v>
      </c>
      <c r="I78" s="19"/>
      <c r="L78" s="19"/>
      <c r="M78" s="14" t="s">
        <v>113</v>
      </c>
      <c r="O78" s="1"/>
      <c r="P78" s="1"/>
      <c r="Q78" s="86"/>
      <c r="R78" s="15"/>
      <c r="S78" s="1"/>
      <c r="T78" s="1"/>
      <c r="U78" s="104"/>
      <c r="V78" s="1"/>
      <c r="W78" s="1"/>
      <c r="X78" s="1"/>
      <c r="Y78" s="4"/>
      <c r="Z78" s="1"/>
    </row>
    <row r="79" spans="1:26" x14ac:dyDescent="0.25">
      <c r="A79" s="9"/>
      <c r="B79" s="1"/>
      <c r="C79" s="1"/>
      <c r="D79" s="9"/>
      <c r="E79" s="1"/>
      <c r="F79" s="1"/>
      <c r="H79" s="1"/>
      <c r="M79" s="1"/>
      <c r="N79" s="1"/>
      <c r="O79" s="1"/>
      <c r="P79" s="1"/>
      <c r="Q79" s="86"/>
      <c r="R79" s="15"/>
      <c r="S79" s="1"/>
      <c r="T79" s="1"/>
      <c r="U79" s="104"/>
      <c r="V79" s="1"/>
      <c r="W79" s="1"/>
      <c r="X79" s="1"/>
      <c r="Y79" s="4"/>
      <c r="Z79" s="1"/>
    </row>
    <row r="80" spans="1:26" x14ac:dyDescent="0.25">
      <c r="A80" s="9"/>
      <c r="B80" s="1"/>
      <c r="C80" s="1"/>
      <c r="D80" s="9"/>
      <c r="E80" s="1"/>
      <c r="F80" s="1"/>
      <c r="H80" s="1"/>
      <c r="M80" s="1"/>
      <c r="N80" s="1"/>
      <c r="O80" s="1"/>
      <c r="P80" s="1"/>
      <c r="Q80" s="86"/>
      <c r="R80" s="15"/>
      <c r="S80" s="1"/>
      <c r="T80" s="1"/>
      <c r="U80" s="104"/>
      <c r="V80" s="1"/>
      <c r="W80" s="1"/>
      <c r="X80" s="1"/>
      <c r="Y80" s="4"/>
      <c r="Z80" s="1"/>
    </row>
    <row r="81" spans="1:26" x14ac:dyDescent="0.25">
      <c r="A81" s="9"/>
      <c r="B81" s="1"/>
      <c r="C81" s="1"/>
      <c r="D81" s="9"/>
      <c r="E81" s="1"/>
      <c r="F81" s="1"/>
      <c r="H81" s="1"/>
      <c r="M81" s="1"/>
      <c r="N81" s="1"/>
      <c r="O81" s="1"/>
      <c r="P81" s="1"/>
      <c r="Q81" s="86"/>
      <c r="R81" s="15"/>
      <c r="S81" s="1"/>
      <c r="T81" s="1"/>
      <c r="U81" s="104"/>
      <c r="V81" s="1"/>
      <c r="W81" s="1"/>
      <c r="X81" s="1"/>
      <c r="Y81" s="4"/>
      <c r="Z81" s="1"/>
    </row>
    <row r="82" spans="1:26" x14ac:dyDescent="0.25">
      <c r="A82" s="9"/>
      <c r="B82" s="1"/>
      <c r="C82" s="1"/>
      <c r="D82" s="9"/>
      <c r="E82" s="1"/>
      <c r="F82" s="1"/>
      <c r="H82" s="1"/>
      <c r="M82" s="1"/>
      <c r="N82" s="1"/>
      <c r="O82" s="1"/>
      <c r="P82" s="1"/>
      <c r="Q82" s="86"/>
      <c r="R82" s="15"/>
      <c r="S82" s="1"/>
      <c r="T82" s="1"/>
      <c r="U82" s="104"/>
      <c r="V82" s="1"/>
      <c r="W82" s="1"/>
      <c r="X82" s="1"/>
      <c r="Y82" s="4"/>
      <c r="Z82" s="1"/>
    </row>
    <row r="83" spans="1:26" x14ac:dyDescent="0.25">
      <c r="A83" s="9" t="s">
        <v>9</v>
      </c>
      <c r="B83" s="1"/>
      <c r="C83" s="1"/>
      <c r="D83" s="9"/>
      <c r="E83" s="1" t="s">
        <v>9</v>
      </c>
      <c r="F83" s="1"/>
      <c r="H83" s="1" t="s">
        <v>9</v>
      </c>
      <c r="M83" s="1" t="s">
        <v>9</v>
      </c>
      <c r="O83" s="1"/>
      <c r="P83" s="1"/>
      <c r="Q83" s="86"/>
      <c r="R83" s="15"/>
      <c r="S83" s="1"/>
      <c r="T83" s="1"/>
      <c r="U83" s="104"/>
      <c r="V83" s="1"/>
      <c r="W83" s="1"/>
      <c r="X83" s="1"/>
      <c r="Y83" s="4"/>
      <c r="Z83" s="1"/>
    </row>
  </sheetData>
  <mergeCells count="32">
    <mergeCell ref="H36:K36"/>
    <mergeCell ref="C39:K39"/>
    <mergeCell ref="C45:K45"/>
    <mergeCell ref="C15:K15"/>
    <mergeCell ref="A7:C7"/>
    <mergeCell ref="D7:N7"/>
    <mergeCell ref="A9:C9"/>
    <mergeCell ref="D9:N9"/>
    <mergeCell ref="M13:N13"/>
    <mergeCell ref="S13:T13"/>
    <mergeCell ref="C14:K14"/>
    <mergeCell ref="C17:K17"/>
    <mergeCell ref="C18:K18"/>
    <mergeCell ref="C19:K19"/>
    <mergeCell ref="P13:Q13"/>
    <mergeCell ref="C16:K16"/>
    <mergeCell ref="C46:K46"/>
    <mergeCell ref="C24:K24"/>
    <mergeCell ref="C29:K29"/>
    <mergeCell ref="H73:K73"/>
    <mergeCell ref="C47:K47"/>
    <mergeCell ref="C48:K48"/>
    <mergeCell ref="H50:K50"/>
    <mergeCell ref="C53:K53"/>
    <mergeCell ref="H58:K58"/>
    <mergeCell ref="A61:K61"/>
    <mergeCell ref="A63:K63"/>
    <mergeCell ref="A65:K65"/>
    <mergeCell ref="C68:K68"/>
    <mergeCell ref="C69:K69"/>
    <mergeCell ref="H71:K71"/>
    <mergeCell ref="C33:K33"/>
  </mergeCells>
  <pageMargins left="0.25" right="0.25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BE</vt:lpstr>
      <vt:lpstr>DPM (DE)</vt:lpstr>
      <vt:lpstr>DPM (PM)</vt:lpstr>
      <vt:lpstr>MEO</vt:lpstr>
      <vt:lpstr>MS3</vt:lpstr>
      <vt:lpstr>TFE</vt:lpstr>
      <vt:lpstr>Double Master</vt:lpstr>
      <vt:lpstr>TFE!Print_Area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Braakhuis, K.G.M. (CES)</dc:creator>
  <cp:lastModifiedBy>Heutink, A.F. (ET)</cp:lastModifiedBy>
  <cp:lastPrinted>2019-07-08T11:17:46Z</cp:lastPrinted>
  <dcterms:created xsi:type="dcterms:W3CDTF">2018-03-23T10:40:17Z</dcterms:created>
  <dcterms:modified xsi:type="dcterms:W3CDTF">2020-02-18T10:06:11Z</dcterms:modified>
</cp:coreProperties>
</file>