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<sst xmlns="http://schemas.openxmlformats.org/spreadsheetml/2006/main" count="71" uniqueCount="9">
  <si>
    <t>#</t>
  </si>
  <si>
    <t>group name</t>
  </si>
  <si>
    <t>Position</t>
  </si>
  <si>
    <t>Points</t>
  </si>
  <si>
    <t>X</t>
  </si>
  <si>
    <t>&lt;-- groups that give judgement --&gt;</t>
  </si>
  <si>
    <t>RANKING</t>
  </si>
  <si>
    <t>(anonymous)</t>
  </si>
  <si>
    <t>TOTAL SCORE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</si>
</sst>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0"/>
  <sheetViews>
    <sheetView tabSelected="1" workbookViewId="0" topLeftCell="A1">
      <selection activeCell="AA26" sqref="AA26"/>
    </sheetView>
  </sheetViews>
  <sheetFormatPr defaultColWidth="9.140625" defaultRowHeight="12.75"/>
  <cols>
    <col min="1" max="1" width="3.00390625" style="1" bestFit="1" customWidth="1"/>
    <col min="2" max="2" width="12.00390625" style="1" bestFit="1" customWidth="1"/>
    <col min="3" max="23" width="4.421875" style="1" customWidth="1"/>
    <col min="24" max="24" width="14.28125" style="2" bestFit="1" customWidth="1"/>
    <col min="25" max="25" width="10.28125" style="2" customWidth="1"/>
    <col min="26" max="26" width="9.421875" style="1" bestFit="1" customWidth="1"/>
    <col min="27" max="16384" width="18.00390625" style="1" customWidth="1"/>
  </cols>
  <sheetData>
    <row r="3" spans="2:5" ht="12.75">
      <c r="B3" s="2" t="s">
        <v>2</v>
      </c>
      <c r="C3" s="2">
        <v>1</v>
      </c>
      <c r="D3" s="2">
        <v>2</v>
      </c>
      <c r="E3" s="2">
        <v>3</v>
      </c>
    </row>
    <row r="4" spans="2:5" ht="12.75">
      <c r="B4" s="2" t="s">
        <v>3</v>
      </c>
      <c r="C4" s="3">
        <v>3</v>
      </c>
      <c r="D4" s="3">
        <v>2</v>
      </c>
      <c r="E4" s="3">
        <v>1</v>
      </c>
    </row>
    <row r="6" spans="3:23" ht="12.75">
      <c r="C6" s="4" t="s">
        <v>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12.75">
      <c r="B7" s="2" t="s">
        <v>0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2">
        <v>15</v>
      </c>
      <c r="R7" s="2">
        <v>16</v>
      </c>
      <c r="S7" s="2">
        <v>17</v>
      </c>
      <c r="T7" s="2">
        <v>18</v>
      </c>
      <c r="U7" s="2">
        <v>19</v>
      </c>
      <c r="V7" s="2">
        <v>20</v>
      </c>
      <c r="W7" s="2">
        <v>21</v>
      </c>
    </row>
    <row r="8" spans="1:26" ht="12.75">
      <c r="A8" s="2" t="s">
        <v>0</v>
      </c>
      <c r="B8" s="2" t="s">
        <v>1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7</v>
      </c>
      <c r="I8" s="1" t="s">
        <v>7</v>
      </c>
      <c r="J8" s="1" t="s">
        <v>7</v>
      </c>
      <c r="K8" s="1" t="s">
        <v>7</v>
      </c>
      <c r="L8" s="1" t="s">
        <v>7</v>
      </c>
      <c r="M8" s="1" t="s">
        <v>7</v>
      </c>
      <c r="N8" s="1" t="s">
        <v>7</v>
      </c>
      <c r="O8" s="1" t="s">
        <v>7</v>
      </c>
      <c r="P8" s="1" t="s">
        <v>7</v>
      </c>
      <c r="Q8" s="1" t="s">
        <v>7</v>
      </c>
      <c r="R8" s="1" t="s">
        <v>7</v>
      </c>
      <c r="S8" s="1" t="s">
        <v>7</v>
      </c>
      <c r="T8" s="1" t="s">
        <v>7</v>
      </c>
      <c r="U8" s="1" t="s">
        <v>7</v>
      </c>
      <c r="V8" s="1" t="s">
        <v>7</v>
      </c>
      <c r="W8" s="1" t="s">
        <v>7</v>
      </c>
      <c r="X8" s="2" t="s">
        <v>8</v>
      </c>
      <c r="Z8" s="2" t="s">
        <v>6</v>
      </c>
    </row>
    <row r="9" spans="1:26" ht="12.75">
      <c r="A9" s="2">
        <v>1</v>
      </c>
      <c r="B9" s="1" t="s">
        <v>7</v>
      </c>
      <c r="C9" s="3" t="s">
        <v>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2">
        <f>COUNTIF(C9:W9,1)*$C$4+COUNTIF(C9:W9,2)*$D$4+COUNTIF(C9:W9,3)*$E$4</f>
        <v>0</v>
      </c>
      <c r="Y9" s="2">
        <f>IF(AND(X9&lt;&gt;0,X9=MAX($X$9:$X$29)),"WINNER!","")</f>
      </c>
      <c r="Z9" s="2">
        <v>16</v>
      </c>
    </row>
    <row r="10" spans="1:26" ht="12.75">
      <c r="A10" s="2">
        <v>2</v>
      </c>
      <c r="B10" s="1" t="s">
        <v>7</v>
      </c>
      <c r="C10" s="3"/>
      <c r="D10" s="3" t="s">
        <v>4</v>
      </c>
      <c r="E10" s="3">
        <v>2</v>
      </c>
      <c r="F10" s="3"/>
      <c r="G10" s="3"/>
      <c r="H10" s="3">
        <v>1</v>
      </c>
      <c r="I10" s="3"/>
      <c r="J10" s="3">
        <v>1</v>
      </c>
      <c r="K10" s="3">
        <v>1</v>
      </c>
      <c r="L10" s="3"/>
      <c r="M10" s="3">
        <v>3</v>
      </c>
      <c r="N10" s="3"/>
      <c r="O10" s="3">
        <v>2</v>
      </c>
      <c r="P10" s="3">
        <v>3</v>
      </c>
      <c r="Q10" s="3">
        <v>2</v>
      </c>
      <c r="R10" s="3"/>
      <c r="S10" s="3">
        <v>3</v>
      </c>
      <c r="T10" s="3">
        <v>3</v>
      </c>
      <c r="U10" s="3"/>
      <c r="V10" s="3">
        <v>1</v>
      </c>
      <c r="W10" s="3"/>
      <c r="X10" s="2">
        <f>COUNTIF(C10:W10,1)*$C$4+COUNTIF(C10:W10,2)*$D$4+COUNTIF(C10:W10,3)*$E$4</f>
        <v>22</v>
      </c>
      <c r="Y10" s="2">
        <f aca="true" t="shared" si="0" ref="Y10:Y30">IF(AND(X10&lt;&gt;0,X10=MAX($X$9:$X$29)),"WINNER!","")</f>
      </c>
      <c r="Z10" s="2">
        <v>3</v>
      </c>
    </row>
    <row r="11" spans="1:26" ht="12.75">
      <c r="A11" s="2">
        <v>3</v>
      </c>
      <c r="B11" s="1" t="s">
        <v>7</v>
      </c>
      <c r="C11" s="3"/>
      <c r="D11" s="3"/>
      <c r="E11" s="3" t="s">
        <v>4</v>
      </c>
      <c r="F11" s="3"/>
      <c r="G11" s="3"/>
      <c r="H11" s="3"/>
      <c r="I11" s="3"/>
      <c r="J11" s="3"/>
      <c r="K11" s="3"/>
      <c r="L11" s="3"/>
      <c r="M11" s="3">
        <v>2</v>
      </c>
      <c r="N11" s="3"/>
      <c r="O11" s="3"/>
      <c r="P11" s="3"/>
      <c r="Q11" s="3"/>
      <c r="R11" s="3"/>
      <c r="S11" s="3"/>
      <c r="T11" s="3"/>
      <c r="U11" s="3"/>
      <c r="V11" s="3">
        <v>3</v>
      </c>
      <c r="W11" s="3"/>
      <c r="X11" s="2">
        <f>COUNTIF(C11:W11,1)*$C$4+COUNTIF(C11:W11,2)*$D$4+COUNTIF(C11:W11,3)*$E$4</f>
        <v>3</v>
      </c>
      <c r="Y11" s="2">
        <f t="shared" si="0"/>
      </c>
      <c r="Z11" s="2">
        <v>10</v>
      </c>
    </row>
    <row r="12" spans="1:26" ht="12.75">
      <c r="A12" s="2">
        <v>4</v>
      </c>
      <c r="B12" s="1" t="s">
        <v>7</v>
      </c>
      <c r="C12" s="3"/>
      <c r="D12" s="3"/>
      <c r="E12" s="3"/>
      <c r="F12" s="3" t="s">
        <v>4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2">
        <f>COUNTIF(C12:W12,1)*$C$4+COUNTIF(C12:W12,2)*$D$4+COUNTIF(C12:W12,3)*$E$4</f>
        <v>0</v>
      </c>
      <c r="Y12" s="2">
        <f t="shared" si="0"/>
      </c>
      <c r="Z12" s="2">
        <v>16</v>
      </c>
    </row>
    <row r="13" spans="1:26" ht="12.75">
      <c r="A13" s="2">
        <v>5</v>
      </c>
      <c r="B13" s="1" t="s">
        <v>7</v>
      </c>
      <c r="C13" s="3"/>
      <c r="D13" s="3"/>
      <c r="E13" s="3"/>
      <c r="F13" s="3"/>
      <c r="G13" s="3" t="s">
        <v>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">
        <f>COUNTIF(C13:W13,1)*$C$4+COUNTIF(C13:W13,2)*$D$4+COUNTIF(C13:W13,3)*$E$4</f>
        <v>0</v>
      </c>
      <c r="Y13" s="2">
        <f t="shared" si="0"/>
      </c>
      <c r="Z13" s="2">
        <v>16</v>
      </c>
    </row>
    <row r="14" spans="1:26" ht="12.75">
      <c r="A14" s="2">
        <v>6</v>
      </c>
      <c r="B14" s="1" t="s">
        <v>7</v>
      </c>
      <c r="C14" s="3"/>
      <c r="D14" s="3"/>
      <c r="E14" s="3"/>
      <c r="F14" s="3"/>
      <c r="G14" s="3"/>
      <c r="H14" s="3" t="s">
        <v>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">
        <f>COUNTIF(C14:W14,1)*$C$4+COUNTIF(C14:W14,2)*$D$4+COUNTIF(C14:W14,3)*$E$4</f>
        <v>0</v>
      </c>
      <c r="Y14" s="2">
        <f t="shared" si="0"/>
      </c>
      <c r="Z14" s="2">
        <v>16</v>
      </c>
    </row>
    <row r="15" spans="1:26" ht="12.75">
      <c r="A15" s="2">
        <v>7</v>
      </c>
      <c r="B15" s="1" t="s">
        <v>7</v>
      </c>
      <c r="C15" s="3">
        <v>3</v>
      </c>
      <c r="D15" s="3"/>
      <c r="E15" s="3"/>
      <c r="F15" s="3"/>
      <c r="G15" s="3"/>
      <c r="H15" s="3"/>
      <c r="I15" s="3" t="s">
        <v>4</v>
      </c>
      <c r="J15" s="3"/>
      <c r="K15" s="3">
        <v>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2">
        <f>COUNTIF(C15:W15,1)*$C$4+COUNTIF(C15:W15,2)*$D$4+COUNTIF(C15:W15,3)*$E$4</f>
        <v>2</v>
      </c>
      <c r="Y15" s="2">
        <f t="shared" si="0"/>
      </c>
      <c r="Z15" s="2">
        <v>12</v>
      </c>
    </row>
    <row r="16" spans="1:26" ht="12.75">
      <c r="A16" s="2">
        <v>8</v>
      </c>
      <c r="B16" s="1" t="s">
        <v>7</v>
      </c>
      <c r="C16" s="3"/>
      <c r="D16" s="3">
        <v>1</v>
      </c>
      <c r="E16" s="3"/>
      <c r="F16" s="3"/>
      <c r="G16" s="3"/>
      <c r="H16" s="3"/>
      <c r="I16" s="3"/>
      <c r="J16" s="3" t="s">
        <v>4</v>
      </c>
      <c r="K16" s="3"/>
      <c r="L16" s="3"/>
      <c r="M16" s="3"/>
      <c r="N16" s="3">
        <v>2</v>
      </c>
      <c r="O16" s="3"/>
      <c r="P16" s="3"/>
      <c r="Q16" s="3"/>
      <c r="R16" s="3">
        <v>2</v>
      </c>
      <c r="S16" s="3"/>
      <c r="T16" s="3"/>
      <c r="U16" s="3">
        <v>3</v>
      </c>
      <c r="V16" s="3"/>
      <c r="W16" s="3">
        <v>3</v>
      </c>
      <c r="X16" s="2">
        <f>COUNTIF(C16:W16,1)*$C$4+COUNTIF(C16:W16,2)*$D$4+COUNTIF(C16:W16,3)*$E$4</f>
        <v>9</v>
      </c>
      <c r="Y16" s="2">
        <f t="shared" si="0"/>
      </c>
      <c r="Z16" s="2">
        <v>5</v>
      </c>
    </row>
    <row r="17" spans="1:26" ht="12.75">
      <c r="A17" s="2">
        <v>9</v>
      </c>
      <c r="B17" s="1" t="s">
        <v>7</v>
      </c>
      <c r="C17" s="3"/>
      <c r="D17" s="3"/>
      <c r="E17" s="3"/>
      <c r="F17" s="3"/>
      <c r="G17" s="3"/>
      <c r="H17" s="3"/>
      <c r="I17" s="3">
        <v>2</v>
      </c>
      <c r="J17" s="3"/>
      <c r="K17" s="3" t="s">
        <v>4</v>
      </c>
      <c r="L17" s="3"/>
      <c r="M17" s="3"/>
      <c r="N17" s="3">
        <v>1</v>
      </c>
      <c r="O17" s="3"/>
      <c r="P17" s="3"/>
      <c r="Q17" s="3"/>
      <c r="R17" s="3"/>
      <c r="S17" s="3"/>
      <c r="T17" s="3"/>
      <c r="U17" s="3"/>
      <c r="V17" s="3"/>
      <c r="W17" s="3"/>
      <c r="X17" s="2">
        <f>COUNTIF(C17:W17,1)*$C$4+COUNTIF(C17:W17,2)*$D$4+COUNTIF(C17:W17,3)*$E$4</f>
        <v>5</v>
      </c>
      <c r="Y17" s="2">
        <f t="shared" si="0"/>
      </c>
      <c r="Z17" s="2">
        <v>8</v>
      </c>
    </row>
    <row r="18" spans="1:26" ht="12.75">
      <c r="A18" s="2">
        <v>10</v>
      </c>
      <c r="B18" s="1" t="s">
        <v>7</v>
      </c>
      <c r="C18" s="3">
        <v>2</v>
      </c>
      <c r="D18" s="3"/>
      <c r="E18" s="3"/>
      <c r="F18" s="3"/>
      <c r="G18" s="3">
        <v>2</v>
      </c>
      <c r="H18" s="3"/>
      <c r="I18" s="3">
        <v>1</v>
      </c>
      <c r="J18" s="3"/>
      <c r="K18" s="3"/>
      <c r="L18" s="3" t="s">
        <v>4</v>
      </c>
      <c r="M18" s="3">
        <v>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2">
        <f>COUNTIF(C18:W18,1)*$C$4+COUNTIF(C18:W18,2)*$D$4+COUNTIF(C18:W18,3)*$E$4</f>
        <v>10</v>
      </c>
      <c r="Y18" s="2">
        <f t="shared" si="0"/>
      </c>
      <c r="Z18" s="2">
        <v>4</v>
      </c>
    </row>
    <row r="19" spans="1:26" ht="12.75">
      <c r="A19" s="2">
        <v>11</v>
      </c>
      <c r="B19" s="1" t="s">
        <v>7</v>
      </c>
      <c r="C19" s="3"/>
      <c r="D19" s="3">
        <v>2</v>
      </c>
      <c r="E19" s="3">
        <v>1</v>
      </c>
      <c r="F19" s="3">
        <v>2</v>
      </c>
      <c r="G19" s="3">
        <v>1</v>
      </c>
      <c r="H19" s="3"/>
      <c r="I19" s="3"/>
      <c r="J19" s="3">
        <v>2</v>
      </c>
      <c r="K19" s="3"/>
      <c r="L19" s="3">
        <v>1</v>
      </c>
      <c r="M19" s="3" t="s">
        <v>4</v>
      </c>
      <c r="N19" s="3"/>
      <c r="O19" s="3">
        <v>1</v>
      </c>
      <c r="P19" s="3"/>
      <c r="Q19" s="3"/>
      <c r="R19" s="3">
        <v>3</v>
      </c>
      <c r="S19" s="3">
        <v>1</v>
      </c>
      <c r="T19" s="3"/>
      <c r="U19" s="3">
        <v>2</v>
      </c>
      <c r="V19" s="3">
        <v>2</v>
      </c>
      <c r="W19" s="3">
        <v>1</v>
      </c>
      <c r="X19" s="2">
        <f>COUNTIF(C19:W19,1)*$C$4+COUNTIF(C19:W19,2)*$D$4+COUNTIF(C19:W19,3)*$E$4</f>
        <v>29</v>
      </c>
      <c r="Y19" s="2" t="str">
        <f t="shared" si="0"/>
        <v>WINNER!</v>
      </c>
      <c r="Z19" s="2">
        <v>1</v>
      </c>
    </row>
    <row r="20" spans="1:26" ht="12.75">
      <c r="A20" s="2">
        <v>12</v>
      </c>
      <c r="B20" s="1" t="s">
        <v>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 t="s">
        <v>4</v>
      </c>
      <c r="O20" s="3"/>
      <c r="P20" s="3"/>
      <c r="Q20" s="3"/>
      <c r="R20" s="3"/>
      <c r="S20" s="3"/>
      <c r="T20" s="3"/>
      <c r="U20" s="3"/>
      <c r="V20" s="3"/>
      <c r="W20" s="3"/>
      <c r="X20" s="2">
        <f>COUNTIF(C20:W20,1)*$C$4+COUNTIF(C20:W20,2)*$D$4+COUNTIF(C20:W20,3)*$E$4</f>
        <v>0</v>
      </c>
      <c r="Y20" s="2">
        <f t="shared" si="0"/>
      </c>
      <c r="Z20" s="2">
        <v>16</v>
      </c>
    </row>
    <row r="21" spans="1:26" ht="12.75">
      <c r="A21" s="2">
        <v>13</v>
      </c>
      <c r="B21" s="1" t="s">
        <v>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 t="s">
        <v>4</v>
      </c>
      <c r="P21" s="3"/>
      <c r="Q21" s="3"/>
      <c r="R21" s="3"/>
      <c r="S21" s="3"/>
      <c r="T21" s="3"/>
      <c r="U21" s="3"/>
      <c r="V21" s="3"/>
      <c r="W21" s="3"/>
      <c r="X21" s="2">
        <f>COUNTIF(C21:W21,1)*$C$4+COUNTIF(C21:W21,2)*$D$4+COUNTIF(C21:W21,3)*$E$4</f>
        <v>0</v>
      </c>
      <c r="Y21" s="2">
        <f t="shared" si="0"/>
      </c>
      <c r="Z21" s="2">
        <v>16</v>
      </c>
    </row>
    <row r="22" spans="1:26" ht="12.75">
      <c r="A22" s="2">
        <v>14</v>
      </c>
      <c r="B22" s="1" t="s">
        <v>7</v>
      </c>
      <c r="C22" s="3"/>
      <c r="D22" s="3">
        <v>3</v>
      </c>
      <c r="E22" s="3">
        <v>3</v>
      </c>
      <c r="F22" s="3">
        <v>1</v>
      </c>
      <c r="G22" s="3"/>
      <c r="H22" s="3"/>
      <c r="I22" s="3"/>
      <c r="J22" s="3"/>
      <c r="K22" s="3">
        <v>2</v>
      </c>
      <c r="L22" s="3"/>
      <c r="M22" s="3"/>
      <c r="N22" s="3"/>
      <c r="O22" s="3"/>
      <c r="P22" s="3" t="s">
        <v>4</v>
      </c>
      <c r="Q22" s="3">
        <v>1</v>
      </c>
      <c r="R22" s="3">
        <v>1</v>
      </c>
      <c r="S22" s="3">
        <v>2</v>
      </c>
      <c r="T22" s="3">
        <v>1</v>
      </c>
      <c r="U22" s="3">
        <v>1</v>
      </c>
      <c r="V22" s="3"/>
      <c r="W22" s="3">
        <v>2</v>
      </c>
      <c r="X22" s="2">
        <f>COUNTIF(C22:W22,1)*$C$4+COUNTIF(C22:W22,2)*$D$4+COUNTIF(C22:W22,3)*$E$4</f>
        <v>23</v>
      </c>
      <c r="Y22" s="2">
        <f t="shared" si="0"/>
      </c>
      <c r="Z22" s="2">
        <v>2</v>
      </c>
    </row>
    <row r="23" spans="1:26" ht="12.75">
      <c r="A23" s="2">
        <v>15</v>
      </c>
      <c r="B23" s="1" t="s">
        <v>7</v>
      </c>
      <c r="C23" s="3"/>
      <c r="D23" s="3"/>
      <c r="E23" s="3"/>
      <c r="F23" s="3"/>
      <c r="G23" s="3"/>
      <c r="H23" s="3"/>
      <c r="I23" s="3"/>
      <c r="J23" s="3"/>
      <c r="K23" s="3"/>
      <c r="L23" s="3">
        <v>3</v>
      </c>
      <c r="M23" s="3"/>
      <c r="N23" s="3"/>
      <c r="O23" s="3"/>
      <c r="P23" s="3"/>
      <c r="Q23" s="3" t="s">
        <v>4</v>
      </c>
      <c r="R23" s="3"/>
      <c r="S23" s="3"/>
      <c r="T23" s="3">
        <v>2</v>
      </c>
      <c r="U23" s="3"/>
      <c r="V23" s="3"/>
      <c r="W23" s="3"/>
      <c r="X23" s="2">
        <f>COUNTIF(C23:W23,1)*$C$4+COUNTIF(C23:W23,2)*$D$4+COUNTIF(C23:W23,3)*$E$4</f>
        <v>3</v>
      </c>
      <c r="Y23" s="2">
        <f t="shared" si="0"/>
      </c>
      <c r="Z23" s="2">
        <v>9</v>
      </c>
    </row>
    <row r="24" spans="1:26" ht="12.75">
      <c r="A24" s="2">
        <v>16</v>
      </c>
      <c r="B24" s="1" t="s">
        <v>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v>1</v>
      </c>
      <c r="Q24" s="3"/>
      <c r="R24" s="3" t="s">
        <v>4</v>
      </c>
      <c r="S24" s="3"/>
      <c r="T24" s="3"/>
      <c r="U24" s="3"/>
      <c r="V24" s="3"/>
      <c r="W24" s="3"/>
      <c r="X24" s="2">
        <f>COUNTIF(C24:W24,1)*$C$4+COUNTIF(C24:W24,2)*$D$4+COUNTIF(C24:W24,3)*$E$4</f>
        <v>3</v>
      </c>
      <c r="Y24" s="2">
        <f t="shared" si="0"/>
      </c>
      <c r="Z24" s="2">
        <v>10</v>
      </c>
    </row>
    <row r="25" spans="1:26" ht="12.75">
      <c r="A25" s="2">
        <v>17</v>
      </c>
      <c r="B25" s="1" t="s">
        <v>7</v>
      </c>
      <c r="C25" s="3"/>
      <c r="D25" s="3"/>
      <c r="E25" s="3"/>
      <c r="F25" s="3">
        <v>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 t="s">
        <v>4</v>
      </c>
      <c r="T25" s="3"/>
      <c r="U25" s="3"/>
      <c r="V25" s="3"/>
      <c r="W25" s="3"/>
      <c r="X25" s="2">
        <f>COUNTIF(C25:W25,1)*$C$4+COUNTIF(C25:W25,2)*$D$4+COUNTIF(C25:W25,3)*$E$4</f>
        <v>1</v>
      </c>
      <c r="Y25" s="2">
        <f t="shared" si="0"/>
      </c>
      <c r="Z25" s="2">
        <v>14</v>
      </c>
    </row>
    <row r="26" spans="1:26" ht="12.75">
      <c r="A26" s="2">
        <v>18</v>
      </c>
      <c r="B26" s="1" t="s">
        <v>7</v>
      </c>
      <c r="C26" s="3">
        <v>1</v>
      </c>
      <c r="D26" s="3"/>
      <c r="E26" s="3"/>
      <c r="F26" s="3"/>
      <c r="G26" s="3"/>
      <c r="H26" s="3">
        <v>3</v>
      </c>
      <c r="I26" s="3"/>
      <c r="J26" s="3"/>
      <c r="K26" s="3"/>
      <c r="L26" s="3"/>
      <c r="M26" s="3"/>
      <c r="N26" s="3"/>
      <c r="O26" s="3"/>
      <c r="P26" s="3">
        <v>2</v>
      </c>
      <c r="Q26" s="3">
        <v>3</v>
      </c>
      <c r="R26" s="3"/>
      <c r="S26" s="3"/>
      <c r="T26" s="3" t="s">
        <v>4</v>
      </c>
      <c r="U26" s="3"/>
      <c r="V26" s="3"/>
      <c r="W26" s="3"/>
      <c r="X26" s="2">
        <f>COUNTIF(C26:W26,1)*$C$4+COUNTIF(C26:W26,2)*$D$4+COUNTIF(C26:W26,3)*$E$4</f>
        <v>7</v>
      </c>
      <c r="Y26" s="2">
        <f t="shared" si="0"/>
      </c>
      <c r="Z26" s="2">
        <v>6</v>
      </c>
    </row>
    <row r="27" spans="1:26" ht="12.75">
      <c r="A27" s="2">
        <v>19</v>
      </c>
      <c r="B27" s="1" t="s">
        <v>7</v>
      </c>
      <c r="C27" s="3"/>
      <c r="D27" s="3"/>
      <c r="E27" s="3"/>
      <c r="F27" s="3"/>
      <c r="G27" s="3">
        <v>3</v>
      </c>
      <c r="H27" s="3"/>
      <c r="I27" s="3"/>
      <c r="J27" s="3"/>
      <c r="K27" s="3"/>
      <c r="L27" s="3"/>
      <c r="M27" s="3"/>
      <c r="N27" s="3">
        <v>3</v>
      </c>
      <c r="O27" s="3"/>
      <c r="P27" s="3"/>
      <c r="Q27" s="3"/>
      <c r="R27" s="3"/>
      <c r="S27" s="3"/>
      <c r="T27" s="3"/>
      <c r="U27" s="3" t="s">
        <v>4</v>
      </c>
      <c r="V27" s="3"/>
      <c r="W27" s="3"/>
      <c r="X27" s="2">
        <f>COUNTIF(C27:W27,1)*$C$4+COUNTIF(C27:W27,2)*$D$4+COUNTIF(C27:W27,3)*$E$4</f>
        <v>2</v>
      </c>
      <c r="Y27" s="2">
        <f t="shared" si="0"/>
      </c>
      <c r="Z27" s="2">
        <v>12</v>
      </c>
    </row>
    <row r="28" spans="1:26" ht="12.75">
      <c r="A28" s="2">
        <v>20</v>
      </c>
      <c r="B28" s="1" t="s">
        <v>7</v>
      </c>
      <c r="C28" s="3"/>
      <c r="D28" s="3"/>
      <c r="E28" s="3"/>
      <c r="F28" s="3"/>
      <c r="G28" s="3"/>
      <c r="H28" s="3"/>
      <c r="I28" s="3">
        <v>3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 t="s">
        <v>4</v>
      </c>
      <c r="W28" s="3"/>
      <c r="X28" s="2">
        <f>COUNTIF(C28:W28,1)*$C$4+COUNTIF(C28:W28,2)*$D$4+COUNTIF(C28:W28,3)*$E$4</f>
        <v>1</v>
      </c>
      <c r="Y28" s="2">
        <f t="shared" si="0"/>
      </c>
      <c r="Z28" s="2">
        <v>14</v>
      </c>
    </row>
    <row r="29" spans="1:26" ht="12.75">
      <c r="A29" s="2">
        <v>21</v>
      </c>
      <c r="B29" s="1" t="s">
        <v>7</v>
      </c>
      <c r="C29" s="3"/>
      <c r="D29" s="3"/>
      <c r="E29" s="3"/>
      <c r="F29" s="3"/>
      <c r="G29" s="3"/>
      <c r="H29" s="3">
        <v>2</v>
      </c>
      <c r="I29" s="3"/>
      <c r="J29" s="3">
        <v>3</v>
      </c>
      <c r="K29" s="3"/>
      <c r="L29" s="3">
        <v>2</v>
      </c>
      <c r="M29" s="3"/>
      <c r="N29" s="3"/>
      <c r="O29" s="3">
        <v>3</v>
      </c>
      <c r="P29" s="3"/>
      <c r="Q29" s="3"/>
      <c r="R29" s="3"/>
      <c r="S29" s="3"/>
      <c r="T29" s="3"/>
      <c r="U29" s="3"/>
      <c r="V29" s="3"/>
      <c r="W29" s="3" t="s">
        <v>4</v>
      </c>
      <c r="X29" s="2">
        <f>COUNTIF(C29:W29,1)*$C$4+COUNTIF(C29:W29,2)*$D$4+COUNTIF(C29:W29,3)*$E$4</f>
        <v>6</v>
      </c>
      <c r="Y29" s="2">
        <f t="shared" si="0"/>
      </c>
      <c r="Z29" s="2">
        <v>7</v>
      </c>
    </row>
    <row r="30" ht="12.75">
      <c r="Y30" s="2">
        <f t="shared" si="0"/>
      </c>
    </row>
  </sheetData>
  <mergeCells count="1">
    <mergeCell ref="C6:W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Twente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H</dc:creator>
  <cp:keywords/>
  <dc:description/>
  <cp:lastModifiedBy>E.W. Hans, University of Twente, BBT-OMPL</cp:lastModifiedBy>
  <dcterms:created xsi:type="dcterms:W3CDTF">2006-10-20T17:49:33Z</dcterms:created>
  <dcterms:modified xsi:type="dcterms:W3CDTF">2007-03-23T16:40:25Z</dcterms:modified>
  <cp:category/>
  <cp:version/>
  <cp:contentType/>
  <cp:contentStatus/>
</cp:coreProperties>
</file>